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851" activeTab="2"/>
  </bookViews>
  <sheets>
    <sheet name="1封面" sheetId="1" r:id="rId1"/>
    <sheet name="2批复文件" sheetId="2" r:id="rId2"/>
    <sheet name="3收支总表" sheetId="3" r:id="rId3"/>
    <sheet name="4收入征收计划表" sheetId="4" r:id="rId4"/>
    <sheet name="5支出总表（2016）" sheetId="5" r:id="rId5"/>
    <sheet name="9人员工资福利支出预算表" sheetId="6" r:id="rId6"/>
    <sheet name="11一般商品和服务支出预算表" sheetId="7" r:id="rId7"/>
    <sheet name="13对个人和家庭的补助支出预算表" sheetId="8" r:id="rId8"/>
    <sheet name="14专项和事业发展支出预算表(按资金来" sheetId="9" r:id="rId9"/>
    <sheet name="15专项和事业发展支出预算表（按经济分类）1表" sheetId="10" r:id="rId10"/>
    <sheet name="16专项和事业发展支出预算表(按经济科目)2表" sheetId="11" r:id="rId11"/>
    <sheet name="17政府采购表" sheetId="12" r:id="rId12"/>
    <sheet name="18三公经费" sheetId="13" r:id="rId13"/>
  </sheets>
  <definedNames>
    <definedName name="_xlnm.Print_Area" localSheetId="6">'11一般商品和服务支出预算表'!$A$1:$AF$18</definedName>
    <definedName name="_xlnm.Print_Area" localSheetId="7">'13对个人和家庭的补助支出预算表'!$A$1:$J$22</definedName>
    <definedName name="_xlnm.Print_Area" localSheetId="8">'14专项和事业发展支出预算表(按资金来'!$A$1:$O$14</definedName>
    <definedName name="_xlnm.Print_Area" localSheetId="9">'15专项和事业发展支出预算表（按经济分类）1表'!$A$1:$AW$14</definedName>
    <definedName name="_xlnm.Print_Area" localSheetId="10">'16专项和事业发展支出预算表(按经济科目)2表'!$A$1:$AM$20</definedName>
    <definedName name="_xlnm.Print_Area" localSheetId="11">'17政府采购表'!$A$1:$N$7</definedName>
    <definedName name="_xlnm.Print_Area" localSheetId="12">'18三公经费'!$A$2:$M$9</definedName>
    <definedName name="_xlnm.Print_Area" localSheetId="1">'2批复文件'!$B$1:$B$8</definedName>
    <definedName name="_xlnm.Print_Area" localSheetId="2">'3收支总表'!$A$1:$X$30</definedName>
    <definedName name="_xlnm.Print_Area" localSheetId="3">'4收入征收计划表'!$A$1:$K$7</definedName>
    <definedName name="_xlnm.Print_Area" localSheetId="4">'5支出总表（2016）'!$A$1:$U$24</definedName>
    <definedName name="_xlnm.Print_Area" localSheetId="5">'9人员工资福利支出预算表'!$A$1:$J$36</definedName>
    <definedName name="_xlnm.Print_Titles" localSheetId="6">'11一般商品和服务支出预算表'!$1:$5</definedName>
    <definedName name="_xlnm.Print_Titles" localSheetId="7">'13对个人和家庭的补助支出预算表'!$1:$5</definedName>
    <definedName name="_xlnm.Print_Titles" localSheetId="8">'14专项和事业发展支出预算表(按资金来'!$1:$6</definedName>
    <definedName name="_xlnm.Print_Titles" localSheetId="9">'15专项和事业发展支出预算表（按经济分类）1表'!$1:$5</definedName>
    <definedName name="_xlnm.Print_Titles" localSheetId="10">'16专项和事业发展支出预算表(按经济科目)2表'!$1:$5</definedName>
    <definedName name="_xlnm.Print_Titles" localSheetId="11">'17政府采购表'!$1:$6</definedName>
    <definedName name="_xlnm.Print_Titles" localSheetId="2">'3收支总表'!$1:$5</definedName>
    <definedName name="_xlnm.Print_Titles" localSheetId="3">'4收入征收计划表'!$1:$6</definedName>
    <definedName name="_xlnm.Print_Titles" localSheetId="4">'5支出总表（2016）'!$1:$6</definedName>
    <definedName name="_xlnm.Print_Titles" localSheetId="5">'9人员工资福利支出预算表'!$1:$5</definedName>
  </definedNames>
  <calcPr fullCalcOnLoad="1"/>
</workbook>
</file>

<file path=xl/sharedStrings.xml><?xml version="1.0" encoding="utf-8"?>
<sst xmlns="http://schemas.openxmlformats.org/spreadsheetml/2006/main" count="776" uniqueCount="302">
  <si>
    <t xml:space="preserve">    群众团体事务</t>
  </si>
  <si>
    <t/>
  </si>
  <si>
    <t xml:space="preserve">        行政工会经费</t>
  </si>
  <si>
    <t xml:space="preserve">        双节贫困职工送温暖</t>
  </si>
  <si>
    <t>基础设施建设</t>
  </si>
  <si>
    <t>生活补助</t>
  </si>
  <si>
    <t xml:space="preserve">        事业在职住房补贴</t>
  </si>
  <si>
    <t>预算01表</t>
  </si>
  <si>
    <t>2016年部门预算</t>
  </si>
  <si>
    <t xml:space="preserve">  自收自支住房公积金</t>
  </si>
  <si>
    <t xml:space="preserve">        事业福利费</t>
  </si>
  <si>
    <t xml:space="preserve">        事业在职预留工资</t>
  </si>
  <si>
    <t xml:space="preserve">  社会保障和就业支出</t>
  </si>
  <si>
    <t>其他支出</t>
  </si>
  <si>
    <t>对个人和家庭的补助</t>
  </si>
  <si>
    <t>收费项目名称　单位（项目）</t>
  </si>
  <si>
    <t>罚没收入</t>
  </si>
  <si>
    <t xml:space="preserve">        行政在职预留工资</t>
  </si>
  <si>
    <t xml:space="preserve"> 十九、国土海洋气象等支出</t>
  </si>
  <si>
    <t>功能科目(单位、项目)</t>
  </si>
  <si>
    <t>资金来源</t>
  </si>
  <si>
    <t>产权参股</t>
  </si>
  <si>
    <t xml:space="preserve">        行政在职住房补贴</t>
  </si>
  <si>
    <t>助学金</t>
  </si>
  <si>
    <t xml:space="preserve">        事业离退休财政负担部分</t>
  </si>
  <si>
    <t>单位：元</t>
  </si>
  <si>
    <t>99</t>
  </si>
  <si>
    <t>50</t>
  </si>
  <si>
    <t>住房公积金</t>
  </si>
  <si>
    <t>预算04表</t>
  </si>
  <si>
    <t xml:space="preserve">  医疗卫生与计划生育支出</t>
  </si>
  <si>
    <t xml:space="preserve"> 二、国防支出</t>
  </si>
  <si>
    <t>　</t>
  </si>
  <si>
    <t>公共财政预算支出</t>
  </si>
  <si>
    <t xml:space="preserve">        事业在职工资</t>
  </si>
  <si>
    <t>基本支出</t>
  </si>
  <si>
    <t>荥阳市部门预算对个人和家庭的补助支出预算表</t>
  </si>
  <si>
    <t>荥阳市部门预算收支总表</t>
  </si>
  <si>
    <t>信息网络及软件购置更新</t>
  </si>
  <si>
    <t>取暖费</t>
  </si>
  <si>
    <t>一般商品和服务支出</t>
  </si>
  <si>
    <t>因公出国（境）费用</t>
  </si>
  <si>
    <t xml:space="preserve"> 十二、农林水支出</t>
  </si>
  <si>
    <t xml:space="preserve">        事业取暖费</t>
  </si>
  <si>
    <t xml:space="preserve">  02</t>
  </si>
  <si>
    <t xml:space="preserve">        事业在职医疗保险</t>
  </si>
  <si>
    <t>合   计</t>
  </si>
  <si>
    <t>2016年预算小计</t>
  </si>
  <si>
    <t>专项收入</t>
  </si>
  <si>
    <t>工资及福利支出</t>
  </si>
  <si>
    <t>其他资本性支出</t>
  </si>
  <si>
    <t xml:space="preserve">    5、其他支出</t>
  </si>
  <si>
    <t>单位名称（项目）</t>
  </si>
  <si>
    <t xml:space="preserve">      行政运行</t>
  </si>
  <si>
    <t>2015年预算小计</t>
  </si>
  <si>
    <t>救济费</t>
  </si>
  <si>
    <t xml:space="preserve">        行政在职工资</t>
  </si>
  <si>
    <t>债务还本付息支出</t>
  </si>
  <si>
    <t xml:space="preserve">        行政在职医疗保险</t>
  </si>
  <si>
    <t>数量</t>
  </si>
  <si>
    <t>科目名称（单位、项目）</t>
  </si>
  <si>
    <t xml:space="preserve">  自收自支养老保险</t>
  </si>
  <si>
    <t xml:space="preserve"> 二十五、债务付息支出</t>
  </si>
  <si>
    <t xml:space="preserve"> 三、公共安全支出</t>
  </si>
  <si>
    <t xml:space="preserve">        事业在职公用经费</t>
  </si>
  <si>
    <t xml:space="preserve">    医疗保障</t>
  </si>
  <si>
    <t xml:space="preserve">    4、其他资本性支出</t>
  </si>
  <si>
    <t>合计</t>
  </si>
  <si>
    <t>荥阳市部门预算专项和事业发展运转支出预算表(按经济科目)</t>
  </si>
  <si>
    <t>208</t>
  </si>
  <si>
    <t xml:space="preserve"> 一、一般公共服务支出</t>
  </si>
  <si>
    <t xml:space="preserve">        行政离退休人员取暖费</t>
  </si>
  <si>
    <t xml:space="preserve">        行政在职公用经费</t>
  </si>
  <si>
    <t xml:space="preserve">        事业工会经费</t>
  </si>
  <si>
    <t>福利费</t>
  </si>
  <si>
    <t>对企事业单位的补贴</t>
  </si>
  <si>
    <t>租赁费</t>
  </si>
  <si>
    <t xml:space="preserve">  201</t>
  </si>
  <si>
    <t>3</t>
  </si>
  <si>
    <t>专项和事业发展支出</t>
  </si>
  <si>
    <t>咨询费</t>
  </si>
  <si>
    <t xml:space="preserve">      一般行政管理事务</t>
  </si>
  <si>
    <t>津贴补贴</t>
  </si>
  <si>
    <t>预算05表</t>
  </si>
  <si>
    <t xml:space="preserve"> 二十三、其他支出</t>
  </si>
  <si>
    <t xml:space="preserve"> 五、科学技术支出</t>
  </si>
  <si>
    <t>计量单位</t>
  </si>
  <si>
    <t>规格</t>
  </si>
  <si>
    <t>拆迁补偿</t>
  </si>
  <si>
    <t>其他</t>
  </si>
  <si>
    <t xml:space="preserve"> 二十、住房保障支出</t>
  </si>
  <si>
    <t>批准，现予以批复，请严格按照预算执行。</t>
  </si>
  <si>
    <t xml:space="preserve">        自收自支医疗保险</t>
  </si>
  <si>
    <t xml:space="preserve">                                 二○一六年二月</t>
  </si>
  <si>
    <t>印刷费</t>
  </si>
  <si>
    <t xml:space="preserve"> 十八、援助其他地区支出</t>
  </si>
  <si>
    <t xml:space="preserve">        自收自支住房公积金</t>
  </si>
  <si>
    <t xml:space="preserve">        事业离退休人员住房补贴</t>
  </si>
  <si>
    <t>地上附着物和青苗补偿</t>
  </si>
  <si>
    <t>生产补贴</t>
  </si>
  <si>
    <t xml:space="preserve">  双节贫困职工送温暖</t>
  </si>
  <si>
    <t>差旅费</t>
  </si>
  <si>
    <t>采购目录</t>
  </si>
  <si>
    <t>行政事业性收费收入</t>
  </si>
  <si>
    <t>（二）项目支出</t>
  </si>
  <si>
    <t xml:space="preserve"> 七、社会保障和就业支出</t>
  </si>
  <si>
    <t>债务还本支出</t>
  </si>
  <si>
    <t xml:space="preserve">      住房公积金</t>
  </si>
  <si>
    <t>关于2016年部门预算的批复</t>
  </si>
  <si>
    <t xml:space="preserve">    你单位编报的2016年部门预算，经市财政局审核，报请荥阳市第四届人大五次会议</t>
  </si>
  <si>
    <t>221</t>
  </si>
  <si>
    <t xml:space="preserve">    2、商品和服务支出</t>
  </si>
  <si>
    <t xml:space="preserve">        事业离退休人员取暖费</t>
  </si>
  <si>
    <t>邮电费</t>
  </si>
  <si>
    <t xml:space="preserve">      事业运行</t>
  </si>
  <si>
    <t>项          目</t>
  </si>
  <si>
    <t>预算08-1表</t>
  </si>
  <si>
    <t xml:space="preserve"> 六、文化体育与传媒支出</t>
  </si>
  <si>
    <t>奖金</t>
  </si>
  <si>
    <t>采暖补贴</t>
  </si>
  <si>
    <t xml:space="preserve">  05</t>
  </si>
  <si>
    <t>类</t>
  </si>
  <si>
    <t xml:space="preserve">  01</t>
  </si>
  <si>
    <t>29</t>
  </si>
  <si>
    <t xml:space="preserve"> 九、医疗卫生与计划生育支出</t>
  </si>
  <si>
    <t xml:space="preserve">        行政在职住房公积金</t>
  </si>
  <si>
    <t>地方政府置换债券</t>
  </si>
  <si>
    <t>工资</t>
  </si>
  <si>
    <t>单位代码</t>
  </si>
  <si>
    <t>210</t>
  </si>
  <si>
    <t xml:space="preserve">    1、工资福利支出</t>
  </si>
  <si>
    <t xml:space="preserve">      其他社会保障和就业支出</t>
  </si>
  <si>
    <t>预算10表</t>
  </si>
  <si>
    <t>荥阳市部门预算专项和事业发展项目支出预算表(按经济科目)</t>
  </si>
  <si>
    <t xml:space="preserve">        行政在职公务交通补助</t>
  </si>
  <si>
    <t>社会保障缴费</t>
  </si>
  <si>
    <t>国有资源(资产)有偿使用收入</t>
  </si>
  <si>
    <t>绩效工资</t>
  </si>
  <si>
    <t>荥阳市总工会：</t>
  </si>
  <si>
    <t>结转结余资金</t>
  </si>
  <si>
    <t>本级财政</t>
  </si>
  <si>
    <t>单价</t>
  </si>
  <si>
    <t>政府性基金收入安排</t>
  </si>
  <si>
    <t>专用材料费</t>
  </si>
  <si>
    <t>安置补助</t>
  </si>
  <si>
    <t>公务接待费</t>
  </si>
  <si>
    <t xml:space="preserve">                                 二○一二年五月</t>
  </si>
  <si>
    <t>物资储备</t>
  </si>
  <si>
    <t>对个人和家庭的补助支出</t>
  </si>
  <si>
    <t xml:space="preserve">  208</t>
  </si>
  <si>
    <t>手续费</t>
  </si>
  <si>
    <t>02</t>
  </si>
  <si>
    <t>2</t>
  </si>
  <si>
    <t>专项收入安排</t>
  </si>
  <si>
    <t>预算09表</t>
  </si>
  <si>
    <t>伙食补助费</t>
  </si>
  <si>
    <t>运转支出</t>
  </si>
  <si>
    <t xml:space="preserve">        行政取暖费</t>
  </si>
  <si>
    <t>工资福利支出</t>
  </si>
  <si>
    <t>公共财政预算收入</t>
  </si>
  <si>
    <t>小计</t>
  </si>
  <si>
    <t>事业单位补贴</t>
  </si>
  <si>
    <t>单位、项目</t>
  </si>
  <si>
    <t xml:space="preserve">    3、债务支出</t>
  </si>
  <si>
    <t xml:space="preserve"> 四、教育支出</t>
  </si>
  <si>
    <t>备注</t>
  </si>
  <si>
    <t>培训费</t>
  </si>
  <si>
    <t xml:space="preserve">  住房保障支出</t>
  </si>
  <si>
    <t xml:space="preserve">  专项办公经费</t>
  </si>
  <si>
    <t xml:space="preserve"> 一、基本支出</t>
  </si>
  <si>
    <t>委托业务费</t>
  </si>
  <si>
    <t xml:space="preserve">        行政在职工伤保险</t>
  </si>
  <si>
    <t xml:space="preserve">        行政在职生育保险</t>
  </si>
  <si>
    <t>项目支出</t>
  </si>
  <si>
    <t xml:space="preserve">        事业奖励性绩效</t>
  </si>
  <si>
    <t>采购项目</t>
  </si>
  <si>
    <t xml:space="preserve">        事业养老保险</t>
  </si>
  <si>
    <t>其他收入</t>
  </si>
  <si>
    <t>荥阳市部门预算支出总表</t>
  </si>
  <si>
    <t xml:space="preserve">      行政单位医疗</t>
  </si>
  <si>
    <t>政府性基金收入</t>
  </si>
  <si>
    <t xml:space="preserve">    1、对个人和家庭的补助</t>
  </si>
  <si>
    <t xml:space="preserve">        事业在职生育保险</t>
  </si>
  <si>
    <t xml:space="preserve">        事业在职工伤保险</t>
  </si>
  <si>
    <t>离休</t>
  </si>
  <si>
    <t xml:space="preserve"> 十三、交通运输支出</t>
  </si>
  <si>
    <t xml:space="preserve">    2、对企事业单位的补贴</t>
  </si>
  <si>
    <t>土地补偿</t>
  </si>
  <si>
    <t xml:space="preserve">        行政福利费</t>
  </si>
  <si>
    <t xml:space="preserve">      事业单位医疗</t>
  </si>
  <si>
    <t>公共财政预算收入安排</t>
  </si>
  <si>
    <t xml:space="preserve">        行政离退休人员住房补贴</t>
  </si>
  <si>
    <t>抚恤金</t>
  </si>
  <si>
    <t>预算03表</t>
  </si>
  <si>
    <t>地方政府置换债务</t>
  </si>
  <si>
    <t>其他交通费用</t>
  </si>
  <si>
    <t>2016年预算数</t>
  </si>
  <si>
    <t>伙食费</t>
  </si>
  <si>
    <t>需求时间</t>
  </si>
  <si>
    <t>奖励金</t>
  </si>
  <si>
    <t>其他交通工具购置</t>
  </si>
  <si>
    <t>工会经费</t>
  </si>
  <si>
    <t>项</t>
  </si>
  <si>
    <t>税收收入</t>
  </si>
  <si>
    <t>荥阳市部门预算人员工资福利支出预算表</t>
  </si>
  <si>
    <t>预算08-2表</t>
  </si>
  <si>
    <t>维修(护)费</t>
  </si>
  <si>
    <t>荥阳市部门预算“三公经费”及会议费支出预算表</t>
  </si>
  <si>
    <t>荥阳市部门预算一般商品和服务支出预算表（按经济科目）</t>
  </si>
  <si>
    <t>款</t>
  </si>
  <si>
    <t xml:space="preserve">  自收自支医疗保险</t>
  </si>
  <si>
    <t>电费</t>
  </si>
  <si>
    <t xml:space="preserve">        行政养老保险</t>
  </si>
  <si>
    <t xml:space="preserve"> 经济科目</t>
  </si>
  <si>
    <t xml:space="preserve">  50</t>
  </si>
  <si>
    <t xml:space="preserve">  99</t>
  </si>
  <si>
    <t>退职（役）费</t>
  </si>
  <si>
    <t>预算06表</t>
  </si>
  <si>
    <t>荥阳市总工会</t>
  </si>
  <si>
    <t xml:space="preserve">  一般公共服务支出</t>
  </si>
  <si>
    <t>物业管理费</t>
  </si>
  <si>
    <t xml:space="preserve">    住房改革支出</t>
  </si>
  <si>
    <t>会议费</t>
  </si>
  <si>
    <t xml:space="preserve">    3、对个人和家庭的补助</t>
  </si>
  <si>
    <t xml:space="preserve"> 二十二、预备费</t>
  </si>
  <si>
    <t>2015年预算数</t>
  </si>
  <si>
    <t xml:space="preserve"> 十、节能环保支出</t>
  </si>
  <si>
    <t>债务支出</t>
  </si>
  <si>
    <t xml:space="preserve"> 二十四、债务还本支出</t>
  </si>
  <si>
    <t>05</t>
  </si>
  <si>
    <t>单位名称</t>
  </si>
  <si>
    <t>其他商品和服务支出</t>
  </si>
  <si>
    <t>01</t>
  </si>
  <si>
    <t xml:space="preserve">  29</t>
  </si>
  <si>
    <t>1</t>
  </si>
  <si>
    <t>国有资本经营收入</t>
  </si>
  <si>
    <t>荥阳市部门预算专项和事业发展支出预算表(按资金来源)</t>
  </si>
  <si>
    <t>企业政策性补贴</t>
  </si>
  <si>
    <t>荥阳市部门预算收入征收计划表</t>
  </si>
  <si>
    <t>总计</t>
  </si>
  <si>
    <t>公务用车购置</t>
  </si>
  <si>
    <t>功能科目(单位)</t>
  </si>
  <si>
    <t>其他对个人和家庭的补助支出</t>
  </si>
  <si>
    <t>国有资源资产有偿使用收入安排</t>
  </si>
  <si>
    <t>运行及维护</t>
  </si>
  <si>
    <t xml:space="preserve">  210</t>
  </si>
  <si>
    <t>办公费</t>
  </si>
  <si>
    <t xml:space="preserve"> 本年收支合计</t>
  </si>
  <si>
    <t xml:space="preserve"> 十六、金融支出</t>
  </si>
  <si>
    <t>（一）运转支出</t>
  </si>
  <si>
    <t>财政贴息</t>
  </si>
  <si>
    <t xml:space="preserve">        事业失业金</t>
  </si>
  <si>
    <t>三公经费小计</t>
  </si>
  <si>
    <t>退休</t>
  </si>
  <si>
    <t>单位： 元</t>
  </si>
  <si>
    <t>荥财预字〔2016〕1号</t>
  </si>
  <si>
    <t>债务付息支出</t>
  </si>
  <si>
    <t xml:space="preserve">        自收自支养老保险</t>
  </si>
  <si>
    <t xml:space="preserve"> 十四、资源勘探信息等支出</t>
  </si>
  <si>
    <t xml:space="preserve"> 二、专项和事业发展支出</t>
  </si>
  <si>
    <t>房屋建筑物购建</t>
  </si>
  <si>
    <t>基本工资</t>
  </si>
  <si>
    <t xml:space="preserve">        事业在职住房公积金</t>
  </si>
  <si>
    <t>专用商品和服务支出</t>
  </si>
  <si>
    <t>科目代码</t>
  </si>
  <si>
    <t xml:space="preserve">  221</t>
  </si>
  <si>
    <t>国库管理的征收项目</t>
  </si>
  <si>
    <t>预算07表</t>
  </si>
  <si>
    <t>其他收入安排</t>
  </si>
  <si>
    <t>医疗费</t>
  </si>
  <si>
    <t xml:space="preserve">        行政考核奖</t>
  </si>
  <si>
    <t>财政拨款</t>
  </si>
  <si>
    <t xml:space="preserve"> 十一、城乡社区支出</t>
  </si>
  <si>
    <t>对个人和家庭补助支出</t>
  </si>
  <si>
    <t xml:space="preserve">    其他社会保障和就业支出</t>
  </si>
  <si>
    <t>专用设备购置</t>
  </si>
  <si>
    <t>办公设备购置</t>
  </si>
  <si>
    <t>劳务费</t>
  </si>
  <si>
    <t>大型修缮</t>
  </si>
  <si>
    <t>公务用车购置及运行维护费</t>
  </si>
  <si>
    <t>支出来源</t>
  </si>
  <si>
    <t xml:space="preserve"> 功能科目</t>
  </si>
  <si>
    <t>上级财政</t>
  </si>
  <si>
    <t>专用燃料费</t>
  </si>
  <si>
    <t>预算02表</t>
  </si>
  <si>
    <t xml:space="preserve"> 二十一、粮油物资储备支出</t>
  </si>
  <si>
    <t xml:space="preserve">        专项办公经费</t>
  </si>
  <si>
    <t>因公出国（境）费</t>
  </si>
  <si>
    <t xml:space="preserve"> 十五、商业服务业等支出</t>
  </si>
  <si>
    <t>其他工资福利支出</t>
  </si>
  <si>
    <t>201</t>
  </si>
  <si>
    <t>水费</t>
  </si>
  <si>
    <t>罚没收入安排</t>
  </si>
  <si>
    <t>荥阳市部门预算政府采购汇总表</t>
  </si>
  <si>
    <t>行政事业性收费收入安排</t>
  </si>
  <si>
    <t>二〇一六年 二  月</t>
  </si>
  <si>
    <t>专项商品和服务支出</t>
  </si>
  <si>
    <t>公务用车运行维护费</t>
  </si>
  <si>
    <t>被装购置费</t>
  </si>
  <si>
    <t>奖励性绩效</t>
  </si>
  <si>
    <t>科目编码</t>
  </si>
  <si>
    <t>税金及附加费用</t>
  </si>
</sst>
</file>

<file path=xl/styles.xml><?xml version="1.0" encoding="utf-8"?>
<styleSheet xmlns="http://schemas.openxmlformats.org/spreadsheetml/2006/main">
  <numFmts count="3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&quot;隐藏 64&quot;"/>
    <numFmt numFmtId="181" formatCode="&quot;隐藏 65&quot;"/>
    <numFmt numFmtId="182" formatCode="&quot;￥&quot;#,##0;\-&quot;￥&quot;#,##0"/>
    <numFmt numFmtId="183" formatCode="&quot;￥&quot;#,##0;[Red]\-&quot;￥&quot;#,##0"/>
    <numFmt numFmtId="184" formatCode="&quot;￥&quot;#,##0.00;\-&quot;￥&quot;#,##0.00"/>
    <numFmt numFmtId="185" formatCode="&quot;￥&quot;#,##0.00;[Red]\-&quot;￥&quot;#,##0.00"/>
    <numFmt numFmtId="186" formatCode="_-&quot;￥&quot;* #,##0_-;\-&quot;￥&quot;* #,##0_-;_-&quot;￥&quot;* &quot;-&quot;_-;_-@_-"/>
    <numFmt numFmtId="187" formatCode="_-* #,##0_-;\-* #,##0_-;_-* &quot;-&quot;_-;_-@_-"/>
    <numFmt numFmtId="188" formatCode="_-&quot;￥&quot;* #,##0.00_-;\-&quot;￥&quot;* #,##0.00_-;_-&quot;￥&quot;* &quot;-&quot;??_-;_-@_-"/>
    <numFmt numFmtId="189" formatCode="_-* #,##0.00_-;\-* #,##0.00_-;_-* &quot;-&quot;??_-;_-@_-"/>
    <numFmt numFmtId="190" formatCode="0_ "/>
    <numFmt numFmtId="191" formatCode="#,##0.0000"/>
    <numFmt numFmtId="192" formatCode=";;"/>
    <numFmt numFmtId="193" formatCode="#,##0.0"/>
  </numFmts>
  <fonts count="48">
    <font>
      <sz val="9"/>
      <name val="宋体"/>
      <family val="0"/>
    </font>
    <font>
      <sz val="12"/>
      <name val="宋体"/>
      <family val="0"/>
    </font>
    <font>
      <b/>
      <sz val="17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22"/>
      <name val="宋体"/>
      <family val="0"/>
    </font>
    <font>
      <b/>
      <sz val="18"/>
      <name val="宋体"/>
      <family val="0"/>
    </font>
    <font>
      <b/>
      <sz val="16"/>
      <name val="宋体"/>
      <family val="0"/>
    </font>
    <font>
      <b/>
      <sz val="24"/>
      <name val="宋体"/>
      <family val="0"/>
    </font>
    <font>
      <sz val="16"/>
      <name val="仿宋_GB2312"/>
      <family val="3"/>
    </font>
    <font>
      <sz val="14"/>
      <name val="新宋体"/>
      <family val="3"/>
    </font>
    <font>
      <sz val="26"/>
      <name val="黑体"/>
      <family val="0"/>
    </font>
    <font>
      <sz val="22"/>
      <name val="黑体"/>
      <family val="0"/>
    </font>
    <font>
      <b/>
      <sz val="18"/>
      <color indexed="49"/>
      <name val="宋体"/>
      <family val="0"/>
    </font>
    <font>
      <b/>
      <sz val="15"/>
      <color indexed="49"/>
      <name val="宋体"/>
      <family val="0"/>
    </font>
    <font>
      <b/>
      <sz val="13"/>
      <color indexed="49"/>
      <name val="宋体"/>
      <family val="0"/>
    </font>
    <font>
      <b/>
      <sz val="11"/>
      <color indexed="49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7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22" borderId="0" applyNumberFormat="0" applyBorder="0" applyAlignment="0" applyProtection="0"/>
    <xf numFmtId="0" fontId="39" fillId="0" borderId="4" applyNumberFormat="0" applyFill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40" fillId="25" borderId="5" applyNumberFormat="0" applyAlignment="0" applyProtection="0"/>
    <xf numFmtId="0" fontId="41" fillId="26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45" fillId="33" borderId="0" applyNumberFormat="0" applyBorder="0" applyAlignment="0" applyProtection="0"/>
    <xf numFmtId="0" fontId="46" fillId="25" borderId="8" applyNumberFormat="0" applyAlignment="0" applyProtection="0"/>
    <xf numFmtId="0" fontId="47" fillId="34" borderId="5" applyNumberFormat="0" applyAlignment="0" applyProtection="0"/>
    <xf numFmtId="0" fontId="0" fillId="35" borderId="9" applyNumberFormat="0" applyFont="0" applyAlignment="0" applyProtection="0"/>
  </cellStyleXfs>
  <cellXfs count="177">
    <xf numFmtId="0" fontId="0" fillId="0" borderId="0" xfId="0" applyAlignment="1">
      <alignment/>
    </xf>
    <xf numFmtId="0" fontId="3" fillId="0" borderId="10" xfId="0" applyNumberFormat="1" applyFont="1" applyFill="1" applyBorder="1" applyAlignment="1" applyProtection="1">
      <alignment wrapText="1"/>
      <protection/>
    </xf>
    <xf numFmtId="0" fontId="3" fillId="0" borderId="10" xfId="0" applyNumberFormat="1" applyFont="1" applyFill="1" applyBorder="1" applyAlignment="1" applyProtection="1">
      <alignment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4" fillId="36" borderId="0" xfId="0" applyFont="1" applyFill="1" applyAlignment="1">
      <alignment horizontal="center" vertical="center"/>
    </xf>
    <xf numFmtId="0" fontId="1" fillId="36" borderId="0" xfId="0" applyFont="1" applyFill="1" applyAlignment="1">
      <alignment vertical="center"/>
    </xf>
    <xf numFmtId="0" fontId="4" fillId="36" borderId="0" xfId="0" applyFont="1" applyFill="1" applyAlignment="1">
      <alignment vertical="center"/>
    </xf>
    <xf numFmtId="3" fontId="4" fillId="36" borderId="0" xfId="0" applyNumberFormat="1" applyFont="1" applyFill="1" applyAlignment="1">
      <alignment vertical="center"/>
    </xf>
    <xf numFmtId="0" fontId="0" fillId="36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4" fillId="0" borderId="10" xfId="0" applyNumberFormat="1" applyFont="1" applyFill="1" applyBorder="1" applyAlignment="1" applyProtection="1">
      <alignment wrapText="1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 vertical="center" wrapText="1"/>
      <protection/>
    </xf>
    <xf numFmtId="0" fontId="3" fillId="0" borderId="0" xfId="0" applyNumberFormat="1" applyFont="1" applyFill="1" applyAlignment="1" applyProtection="1">
      <alignment wrapText="1"/>
      <protection/>
    </xf>
    <xf numFmtId="0" fontId="3" fillId="0" borderId="0" xfId="0" applyNumberFormat="1" applyFont="1" applyFill="1" applyAlignment="1" applyProtection="1">
      <alignment/>
      <protection/>
    </xf>
    <xf numFmtId="0" fontId="0" fillId="0" borderId="12" xfId="0" applyBorder="1" applyAlignment="1">
      <alignment horizontal="center" vertical="center"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0" fontId="0" fillId="0" borderId="12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/>
    </xf>
    <xf numFmtId="0" fontId="8" fillId="0" borderId="0" xfId="0" applyNumberFormat="1" applyFont="1" applyFill="1" applyAlignment="1" applyProtection="1">
      <alignment horizontal="centerContinuous"/>
      <protection/>
    </xf>
    <xf numFmtId="0" fontId="8" fillId="0" borderId="0" xfId="0" applyFont="1" applyAlignment="1">
      <alignment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0" fillId="36" borderId="0" xfId="0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4" fillId="0" borderId="0" xfId="0" applyNumberFormat="1" applyFont="1" applyFill="1" applyAlignment="1" applyProtection="1">
      <alignment/>
      <protection/>
    </xf>
    <xf numFmtId="0" fontId="0" fillId="0" borderId="14" xfId="0" applyFill="1" applyBorder="1" applyAlignment="1">
      <alignment/>
    </xf>
    <xf numFmtId="0" fontId="4" fillId="0" borderId="0" xfId="0" applyNumberFormat="1" applyFont="1" applyFill="1" applyAlignment="1" applyProtection="1">
      <alignment wrapText="1"/>
      <protection/>
    </xf>
    <xf numFmtId="0" fontId="0" fillId="0" borderId="11" xfId="0" applyFill="1" applyBorder="1" applyAlignment="1">
      <alignment/>
    </xf>
    <xf numFmtId="0" fontId="0" fillId="0" borderId="11" xfId="0" applyBorder="1" applyAlignment="1">
      <alignment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Fill="1" applyBorder="1" applyAlignment="1">
      <alignment horizontal="center" vertical="center"/>
    </xf>
    <xf numFmtId="0" fontId="4" fillId="0" borderId="15" xfId="0" applyNumberFormat="1" applyFont="1" applyFill="1" applyBorder="1" applyAlignment="1" applyProtection="1">
      <alignment horizontal="centerContinuous" vertical="center"/>
      <protection/>
    </xf>
    <xf numFmtId="0" fontId="0" fillId="0" borderId="13" xfId="0" applyFill="1" applyBorder="1" applyAlignment="1">
      <alignment horizontal="center" vertical="center"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0" fontId="0" fillId="36" borderId="0" xfId="0" applyFont="1" applyFill="1" applyAlignment="1">
      <alignment horizontal="right" vertical="center"/>
    </xf>
    <xf numFmtId="0" fontId="4" fillId="0" borderId="16" xfId="0" applyNumberFormat="1" applyFont="1" applyFill="1" applyBorder="1" applyAlignment="1" applyProtection="1">
      <alignment horizontal="centerContinuous" vertical="center"/>
      <protection/>
    </xf>
    <xf numFmtId="0" fontId="4" fillId="0" borderId="17" xfId="0" applyNumberFormat="1" applyFont="1" applyFill="1" applyBorder="1" applyAlignment="1" applyProtection="1">
      <alignment horizontal="centerContinuous" vertical="center"/>
      <protection/>
    </xf>
    <xf numFmtId="0" fontId="3" fillId="0" borderId="0" xfId="0" applyNumberFormat="1" applyFont="1" applyFill="1" applyAlignment="1" applyProtection="1">
      <alignment horizontal="right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Fill="1" applyBorder="1" applyAlignment="1">
      <alignment horizontal="center" vertical="center" wrapText="1"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Fill="1" applyAlignment="1">
      <alignment wrapText="1"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horizontal="center"/>
    </xf>
    <xf numFmtId="0" fontId="8" fillId="0" borderId="0" xfId="0" applyFont="1" applyAlignment="1">
      <alignment horizontal="centerContinuous"/>
    </xf>
    <xf numFmtId="0" fontId="0" fillId="0" borderId="14" xfId="0" applyBorder="1" applyAlignment="1">
      <alignment horizontal="centerContinuous" vertical="center" wrapText="1"/>
    </xf>
    <xf numFmtId="0" fontId="0" fillId="0" borderId="14" xfId="0" applyFill="1" applyBorder="1" applyAlignment="1">
      <alignment horizontal="centerContinuous" vertical="center" wrapText="1"/>
    </xf>
    <xf numFmtId="0" fontId="4" fillId="0" borderId="1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NumberFormat="1" applyFont="1" applyFill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Continuous" vertical="center"/>
      <protection/>
    </xf>
    <xf numFmtId="0" fontId="4" fillId="0" borderId="19" xfId="0" applyNumberFormat="1" applyFont="1" applyFill="1" applyBorder="1" applyAlignment="1" applyProtection="1">
      <alignment horizontal="centerContinuous" vertical="center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Continuous" vertical="center"/>
    </xf>
    <xf numFmtId="0" fontId="0" fillId="0" borderId="11" xfId="0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 applyProtection="1">
      <alignment vertical="center" wrapText="1"/>
      <protection/>
    </xf>
    <xf numFmtId="4" fontId="4" fillId="0" borderId="11" xfId="0" applyNumberFormat="1" applyFont="1" applyFill="1" applyBorder="1" applyAlignment="1" applyProtection="1">
      <alignment horizontal="right" vertical="center"/>
      <protection/>
    </xf>
    <xf numFmtId="4" fontId="4" fillId="0" borderId="11" xfId="0" applyNumberFormat="1" applyFont="1" applyFill="1" applyBorder="1" applyAlignment="1">
      <alignment horizontal="right" vertical="center"/>
    </xf>
    <xf numFmtId="4" fontId="4" fillId="0" borderId="11" xfId="0" applyNumberFormat="1" applyFont="1" applyBorder="1" applyAlignment="1">
      <alignment horizontal="right" vertical="center"/>
    </xf>
    <xf numFmtId="4" fontId="4" fillId="0" borderId="11" xfId="0" applyNumberFormat="1" applyFont="1" applyFill="1" applyBorder="1" applyAlignment="1" applyProtection="1">
      <alignment vertical="center" wrapText="1"/>
      <protection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36" borderId="11" xfId="0" applyNumberFormat="1" applyFont="1" applyFill="1" applyBorder="1" applyAlignment="1" applyProtection="1">
      <alignment horizontal="center" vertical="center" wrapText="1"/>
      <protection/>
    </xf>
    <xf numFmtId="0" fontId="4" fillId="36" borderId="11" xfId="0" applyFont="1" applyFill="1" applyBorder="1" applyAlignment="1">
      <alignment horizontal="center" vertical="center" wrapText="1"/>
    </xf>
    <xf numFmtId="49" fontId="0" fillId="36" borderId="11" xfId="0" applyNumberFormat="1" applyFill="1" applyBorder="1" applyAlignment="1">
      <alignment horizontal="center" vertical="center"/>
    </xf>
    <xf numFmtId="49" fontId="4" fillId="36" borderId="11" xfId="0" applyNumberFormat="1" applyFont="1" applyFill="1" applyBorder="1" applyAlignment="1" applyProtection="1">
      <alignment horizontal="center" vertical="center"/>
      <protection/>
    </xf>
    <xf numFmtId="0" fontId="6" fillId="0" borderId="11" xfId="0" applyNumberFormat="1" applyFont="1" applyFill="1" applyBorder="1" applyAlignment="1" applyProtection="1">
      <alignment horizontal="center" vertical="center"/>
      <protection/>
    </xf>
    <xf numFmtId="187" fontId="6" fillId="36" borderId="11" xfId="0" applyNumberFormat="1" applyFont="1" applyFill="1" applyBorder="1" applyAlignment="1" applyProtection="1">
      <alignment horizontal="center" vertical="center"/>
      <protection/>
    </xf>
    <xf numFmtId="187" fontId="6" fillId="0" borderId="11" xfId="0" applyNumberFormat="1" applyFont="1" applyFill="1" applyBorder="1" applyAlignment="1" applyProtection="1">
      <alignment horizontal="center" vertical="center"/>
      <protection/>
    </xf>
    <xf numFmtId="0" fontId="0" fillId="36" borderId="11" xfId="0" applyFill="1" applyBorder="1" applyAlignment="1">
      <alignment vertical="center"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49" fontId="0" fillId="0" borderId="11" xfId="0" applyNumberFormat="1" applyFill="1" applyBorder="1" applyAlignment="1">
      <alignment horizontal="center" vertical="center"/>
    </xf>
    <xf numFmtId="49" fontId="0" fillId="0" borderId="14" xfId="0" applyNumberFormat="1" applyFill="1" applyBorder="1" applyAlignment="1">
      <alignment horizontal="center" vertical="center"/>
    </xf>
    <xf numFmtId="0" fontId="4" fillId="0" borderId="12" xfId="0" applyNumberFormat="1" applyFont="1" applyFill="1" applyBorder="1" applyAlignment="1" applyProtection="1">
      <alignment horizontal="centerContinuous" vertical="center"/>
      <protection/>
    </xf>
    <xf numFmtId="0" fontId="4" fillId="0" borderId="14" xfId="0" applyNumberFormat="1" applyFont="1" applyFill="1" applyBorder="1" applyAlignment="1" applyProtection="1">
      <alignment horizontal="centerContinuous" vertical="center"/>
      <protection/>
    </xf>
    <xf numFmtId="49" fontId="0" fillId="36" borderId="12" xfId="0" applyNumberFormat="1" applyFill="1" applyBorder="1" applyAlignment="1">
      <alignment horizontal="center" vertical="center"/>
    </xf>
    <xf numFmtId="0" fontId="4" fillId="0" borderId="0" xfId="0" applyNumberFormat="1" applyFont="1" applyFill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1" fillId="36" borderId="12" xfId="0" applyFont="1" applyFill="1" applyBorder="1" applyAlignment="1">
      <alignment horizontal="center" vertical="center"/>
    </xf>
    <xf numFmtId="49" fontId="0" fillId="36" borderId="16" xfId="0" applyNumberFormat="1" applyFont="1" applyFill="1" applyBorder="1" applyAlignment="1" applyProtection="1">
      <alignment horizontal="center" vertical="center"/>
      <protection/>
    </xf>
    <xf numFmtId="4" fontId="4" fillId="0" borderId="17" xfId="0" applyNumberFormat="1" applyFont="1" applyFill="1" applyBorder="1" applyAlignment="1" applyProtection="1">
      <alignment horizontal="left" vertical="center"/>
      <protection/>
    </xf>
    <xf numFmtId="4" fontId="4" fillId="0" borderId="17" xfId="0" applyNumberFormat="1" applyFont="1" applyFill="1" applyBorder="1" applyAlignment="1" applyProtection="1">
      <alignment horizontal="right" vertical="center"/>
      <protection/>
    </xf>
    <xf numFmtId="4" fontId="4" fillId="0" borderId="14" xfId="0" applyNumberFormat="1" applyFont="1" applyBorder="1" applyAlignment="1">
      <alignment horizontal="right" vertical="center"/>
    </xf>
    <xf numFmtId="0" fontId="4" fillId="0" borderId="15" xfId="0" applyNumberFormat="1" applyFont="1" applyFill="1" applyBorder="1" applyAlignment="1" applyProtection="1">
      <alignment vertical="center" wrapText="1"/>
      <protection/>
    </xf>
    <xf numFmtId="4" fontId="4" fillId="0" borderId="14" xfId="0" applyNumberFormat="1" applyFont="1" applyFill="1" applyBorder="1" applyAlignment="1" applyProtection="1">
      <alignment horizontal="right" vertical="center"/>
      <protection/>
    </xf>
    <xf numFmtId="4" fontId="4" fillId="0" borderId="14" xfId="0" applyNumberFormat="1" applyFont="1" applyFill="1" applyBorder="1" applyAlignment="1">
      <alignment horizontal="right" vertical="center"/>
    </xf>
    <xf numFmtId="0" fontId="4" fillId="0" borderId="10" xfId="0" applyNumberFormat="1" applyFont="1" applyFill="1" applyBorder="1" applyAlignment="1" applyProtection="1">
      <alignment vertical="center"/>
      <protection/>
    </xf>
    <xf numFmtId="0" fontId="14" fillId="0" borderId="0" xfId="0" applyFont="1" applyFill="1" applyAlignment="1">
      <alignment/>
    </xf>
    <xf numFmtId="0" fontId="14" fillId="0" borderId="0" xfId="0" applyFont="1" applyAlignment="1">
      <alignment/>
    </xf>
    <xf numFmtId="0" fontId="13" fillId="0" borderId="0" xfId="0" applyFont="1" applyFill="1" applyAlignment="1">
      <alignment wrapText="1"/>
    </xf>
    <xf numFmtId="4" fontId="4" fillId="0" borderId="12" xfId="0" applyNumberFormat="1" applyFont="1" applyFill="1" applyBorder="1" applyAlignment="1" applyProtection="1">
      <alignment horizontal="right" vertical="center"/>
      <protection/>
    </xf>
    <xf numFmtId="4" fontId="4" fillId="0" borderId="15" xfId="0" applyNumberFormat="1" applyFont="1" applyFill="1" applyBorder="1" applyAlignment="1" applyProtection="1">
      <alignment horizontal="right" vertical="center"/>
      <protection/>
    </xf>
    <xf numFmtId="4" fontId="4" fillId="0" borderId="20" xfId="0" applyNumberFormat="1" applyFont="1" applyFill="1" applyBorder="1" applyAlignment="1" applyProtection="1">
      <alignment horizontal="right" vertical="center"/>
      <protection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4" fontId="0" fillId="0" borderId="15" xfId="0" applyNumberFormat="1" applyFont="1" applyFill="1" applyBorder="1" applyAlignment="1" applyProtection="1">
      <alignment horizontal="right" vertical="center"/>
      <protection/>
    </xf>
    <xf numFmtId="4" fontId="4" fillId="0" borderId="21" xfId="0" applyNumberFormat="1" applyFont="1" applyFill="1" applyBorder="1" applyAlignment="1" applyProtection="1">
      <alignment horizontal="right" vertical="center"/>
      <protection/>
    </xf>
    <xf numFmtId="4" fontId="0" fillId="0" borderId="12" xfId="0" applyNumberFormat="1" applyFont="1" applyFill="1" applyBorder="1" applyAlignment="1" applyProtection="1">
      <alignment vertical="center"/>
      <protection/>
    </xf>
    <xf numFmtId="4" fontId="0" fillId="0" borderId="11" xfId="0" applyNumberFormat="1" applyFont="1" applyFill="1" applyBorder="1" applyAlignment="1" applyProtection="1">
      <alignment vertical="center"/>
      <protection/>
    </xf>
    <xf numFmtId="4" fontId="4" fillId="0" borderId="22" xfId="0" applyNumberFormat="1" applyFont="1" applyFill="1" applyBorder="1" applyAlignment="1" applyProtection="1">
      <alignment horizontal="right" vertical="center"/>
      <protection/>
    </xf>
    <xf numFmtId="4" fontId="4" fillId="0" borderId="16" xfId="0" applyNumberFormat="1" applyFont="1" applyFill="1" applyBorder="1" applyAlignment="1" applyProtection="1">
      <alignment horizontal="right" vertical="center"/>
      <protection/>
    </xf>
    <xf numFmtId="4" fontId="0" fillId="0" borderId="17" xfId="0" applyNumberFormat="1" applyFont="1" applyFill="1" applyBorder="1" applyAlignment="1" applyProtection="1">
      <alignment horizontal="right" vertical="center"/>
      <protection/>
    </xf>
    <xf numFmtId="49" fontId="0" fillId="0" borderId="11" xfId="0" applyNumberFormat="1" applyFont="1" applyFill="1" applyBorder="1" applyAlignment="1" applyProtection="1">
      <alignment vertical="center"/>
      <protection/>
    </xf>
    <xf numFmtId="49" fontId="0" fillId="0" borderId="11" xfId="0" applyNumberFormat="1" applyFont="1" applyFill="1" applyBorder="1" applyAlignment="1" applyProtection="1">
      <alignment horizontal="center" vertical="center"/>
      <protection/>
    </xf>
    <xf numFmtId="192" fontId="0" fillId="0" borderId="11" xfId="0" applyNumberFormat="1" applyFont="1" applyFill="1" applyBorder="1" applyAlignment="1" applyProtection="1">
      <alignment vertical="center"/>
      <protection/>
    </xf>
    <xf numFmtId="49" fontId="0" fillId="0" borderId="15" xfId="0" applyNumberFormat="1" applyFont="1" applyFill="1" applyBorder="1" applyAlignment="1" applyProtection="1">
      <alignment horizontal="center" vertical="center"/>
      <protection/>
    </xf>
    <xf numFmtId="49" fontId="0" fillId="0" borderId="11" xfId="0" applyNumberFormat="1" applyFont="1" applyFill="1" applyBorder="1" applyAlignment="1" applyProtection="1">
      <alignment horizontal="left" vertical="center"/>
      <protection/>
    </xf>
    <xf numFmtId="4" fontId="0" fillId="0" borderId="16" xfId="0" applyNumberFormat="1" applyFont="1" applyFill="1" applyBorder="1" applyAlignment="1" applyProtection="1">
      <alignment horizontal="right" vertical="center"/>
      <protection/>
    </xf>
    <xf numFmtId="3" fontId="0" fillId="0" borderId="16" xfId="0" applyNumberFormat="1" applyFont="1" applyFill="1" applyBorder="1" applyAlignment="1" applyProtection="1">
      <alignment horizontal="center" vertical="center"/>
      <protection/>
    </xf>
    <xf numFmtId="49" fontId="0" fillId="0" borderId="15" xfId="0" applyNumberFormat="1" applyFont="1" applyFill="1" applyBorder="1" applyAlignment="1" applyProtection="1">
      <alignment horizontal="left" vertical="center"/>
      <protection/>
    </xf>
    <xf numFmtId="4" fontId="0" fillId="0" borderId="15" xfId="0" applyNumberFormat="1" applyFont="1" applyFill="1" applyBorder="1" applyAlignment="1" applyProtection="1">
      <alignment horizontal="center" vertical="center"/>
      <protection/>
    </xf>
    <xf numFmtId="49" fontId="0" fillId="0" borderId="17" xfId="0" applyNumberFormat="1" applyFont="1" applyFill="1" applyBorder="1" applyAlignment="1" applyProtection="1">
      <alignment horizontal="center" vertical="center"/>
      <protection/>
    </xf>
    <xf numFmtId="49" fontId="0" fillId="0" borderId="16" xfId="0" applyNumberFormat="1" applyFont="1" applyFill="1" applyBorder="1" applyAlignment="1" applyProtection="1">
      <alignment horizontal="left" vertical="center"/>
      <protection/>
    </xf>
    <xf numFmtId="4" fontId="0" fillId="0" borderId="15" xfId="0" applyNumberFormat="1" applyFont="1" applyFill="1" applyBorder="1" applyAlignment="1" applyProtection="1">
      <alignment vertical="center"/>
      <protection/>
    </xf>
    <xf numFmtId="49" fontId="0" fillId="0" borderId="15" xfId="0" applyNumberFormat="1" applyFont="1" applyFill="1" applyBorder="1" applyAlignment="1" applyProtection="1">
      <alignment vertical="center"/>
      <protection/>
    </xf>
    <xf numFmtId="0" fontId="14" fillId="0" borderId="0" xfId="0" applyNumberFormat="1" applyFont="1" applyFill="1" applyAlignment="1" applyProtection="1">
      <alignment horizontal="center"/>
      <protection/>
    </xf>
    <xf numFmtId="0" fontId="15" fillId="0" borderId="0" xfId="0" applyNumberFormat="1" applyFont="1" applyFill="1" applyAlignment="1" applyProtection="1">
      <alignment horizontal="center"/>
      <protection/>
    </xf>
    <xf numFmtId="0" fontId="4" fillId="0" borderId="15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8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wrapText="1"/>
      <protection/>
    </xf>
    <xf numFmtId="0" fontId="4" fillId="0" borderId="10" xfId="0" applyNumberFormat="1" applyFont="1" applyFill="1" applyBorder="1" applyAlignment="1" applyProtection="1">
      <alignment wrapText="1"/>
      <protection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4" fillId="36" borderId="0" xfId="0" applyFont="1" applyFill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" fillId="36" borderId="11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left" wrapText="1"/>
      <protection/>
    </xf>
    <xf numFmtId="0" fontId="4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wrapText="1"/>
      <protection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0" fillId="0" borderId="20" xfId="0" applyNumberFormat="1" applyFont="1" applyFill="1" applyBorder="1" applyAlignment="1" applyProtection="1">
      <alignment horizontal="center" wrapText="1"/>
      <protection/>
    </xf>
    <xf numFmtId="0" fontId="0" fillId="0" borderId="15" xfId="0" applyNumberFormat="1" applyFont="1" applyFill="1" applyBorder="1" applyAlignment="1" applyProtection="1">
      <alignment horizont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37" borderId="11" xfId="0" applyNumberFormat="1" applyFont="1" applyFill="1" applyBorder="1" applyAlignment="1" applyProtection="1">
      <alignment vertical="center" wrapText="1"/>
      <protection/>
    </xf>
    <xf numFmtId="4" fontId="4" fillId="37" borderId="11" xfId="0" applyNumberFormat="1" applyFont="1" applyFill="1" applyBorder="1" applyAlignment="1" applyProtection="1">
      <alignment horizontal="right" vertical="center"/>
      <protection/>
    </xf>
    <xf numFmtId="4" fontId="4" fillId="37" borderId="12" xfId="0" applyNumberFormat="1" applyFont="1" applyFill="1" applyBorder="1" applyAlignment="1" applyProtection="1">
      <alignment horizontal="right" vertical="center"/>
      <protection/>
    </xf>
    <xf numFmtId="4" fontId="4" fillId="37" borderId="20" xfId="0" applyNumberFormat="1" applyFont="1" applyFill="1" applyBorder="1" applyAlignment="1" applyProtection="1">
      <alignment horizontal="right" vertical="center"/>
      <protection/>
    </xf>
    <xf numFmtId="4" fontId="4" fillId="37" borderId="17" xfId="0" applyNumberFormat="1" applyFont="1" applyFill="1" applyBorder="1" applyAlignment="1" applyProtection="1">
      <alignment horizontal="right" vertical="center"/>
      <protection/>
    </xf>
    <xf numFmtId="4" fontId="4" fillId="37" borderId="11" xfId="0" applyNumberFormat="1" applyFont="1" applyFill="1" applyBorder="1" applyAlignment="1">
      <alignment horizontal="right" vertical="center"/>
    </xf>
    <xf numFmtId="0" fontId="0" fillId="37" borderId="11" xfId="0" applyFill="1" applyBorder="1" applyAlignment="1">
      <alignment/>
    </xf>
    <xf numFmtId="0" fontId="0" fillId="37" borderId="0" xfId="0" applyFill="1" applyAlignment="1">
      <alignment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E0E0E0"/>
      <rgbColor rgb="00ACA899"/>
      <rgbColor rgb="00ECE9D8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K25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5" width="9.16015625" style="0" customWidth="1"/>
    <col min="6" max="6" width="49.16015625" style="0" customWidth="1"/>
  </cols>
  <sheetData>
    <row r="6" spans="1:10" s="28" customFormat="1" ht="43.5" customHeight="1">
      <c r="A6" s="131" t="s">
        <v>218</v>
      </c>
      <c r="B6" s="131"/>
      <c r="C6" s="131"/>
      <c r="D6" s="131"/>
      <c r="E6" s="131"/>
      <c r="F6" s="131" t="s">
        <v>230</v>
      </c>
      <c r="G6" s="131"/>
      <c r="H6" s="131"/>
      <c r="I6" s="131"/>
      <c r="J6" s="131"/>
    </row>
    <row r="7" spans="1:10" s="28" customFormat="1" ht="15" customHeight="1">
      <c r="A7" s="131"/>
      <c r="B7" s="131"/>
      <c r="C7" s="131"/>
      <c r="D7" s="131"/>
      <c r="E7" s="131"/>
      <c r="F7" s="131"/>
      <c r="G7" s="131"/>
      <c r="H7" s="131"/>
      <c r="I7" s="131"/>
      <c r="J7" s="131"/>
    </row>
    <row r="8" spans="1:11" ht="35.25" customHeight="1">
      <c r="A8" s="131" t="s">
        <v>8</v>
      </c>
      <c r="B8" s="131"/>
      <c r="C8" s="131"/>
      <c r="D8" s="131"/>
      <c r="E8" s="131"/>
      <c r="F8" s="131"/>
      <c r="G8" s="131"/>
      <c r="H8" s="131"/>
      <c r="I8" s="131"/>
      <c r="J8" s="131"/>
      <c r="K8" s="25"/>
    </row>
    <row r="9" spans="1:11" ht="12.75" customHeight="1">
      <c r="A9" s="104"/>
      <c r="B9" s="105"/>
      <c r="C9" s="105"/>
      <c r="D9" s="105"/>
      <c r="E9" s="104"/>
      <c r="F9" s="104"/>
      <c r="G9" s="104"/>
      <c r="H9" s="105"/>
      <c r="I9" s="104"/>
      <c r="J9" s="105"/>
      <c r="K9" s="26"/>
    </row>
    <row r="10" spans="1:11" ht="30.75" customHeight="1">
      <c r="A10" s="104"/>
      <c r="B10" s="105"/>
      <c r="C10" s="105"/>
      <c r="D10" s="105"/>
      <c r="E10" s="104"/>
      <c r="F10" s="104"/>
      <c r="G10" s="104"/>
      <c r="H10" s="105"/>
      <c r="I10" s="104"/>
      <c r="J10" s="105"/>
      <c r="K10" s="26"/>
    </row>
    <row r="11" spans="1:11" ht="12.75" customHeight="1">
      <c r="A11" s="104"/>
      <c r="B11" s="104"/>
      <c r="C11" s="105"/>
      <c r="D11" s="105"/>
      <c r="E11" s="105"/>
      <c r="F11" s="105"/>
      <c r="G11" s="105"/>
      <c r="H11" s="105"/>
      <c r="I11" s="104"/>
      <c r="J11" s="105"/>
      <c r="K11" s="26"/>
    </row>
    <row r="12" spans="1:11" ht="37.5" customHeight="1">
      <c r="A12" s="132" t="s">
        <v>295</v>
      </c>
      <c r="B12" s="132"/>
      <c r="C12" s="132"/>
      <c r="D12" s="132"/>
      <c r="E12" s="132"/>
      <c r="F12" s="132"/>
      <c r="G12" s="132"/>
      <c r="H12" s="132"/>
      <c r="I12" s="132"/>
      <c r="J12" s="132"/>
      <c r="K12" s="26"/>
    </row>
    <row r="13" spans="1:11" ht="24" customHeight="1">
      <c r="A13" s="132"/>
      <c r="B13" s="132"/>
      <c r="C13" s="132"/>
      <c r="D13" s="132"/>
      <c r="E13" s="132"/>
      <c r="F13" s="132"/>
      <c r="G13" s="132"/>
      <c r="H13" s="132"/>
      <c r="I13" s="132"/>
      <c r="J13" s="132"/>
      <c r="K13" s="26"/>
    </row>
    <row r="14" ht="12.75" customHeight="1">
      <c r="C14" s="20"/>
    </row>
    <row r="15" ht="12.75" customHeight="1">
      <c r="D15" s="20"/>
    </row>
    <row r="25" ht="12.75" customHeight="1">
      <c r="A25" s="20"/>
    </row>
  </sheetData>
  <sheetProtection/>
  <mergeCells count="4">
    <mergeCell ref="A6:J6"/>
    <mergeCell ref="A12:J13"/>
    <mergeCell ref="A8:J8"/>
    <mergeCell ref="A7:J7"/>
  </mergeCells>
  <printOptions horizontalCentered="1"/>
  <pageMargins left="0.74999998873613" right="0.74999998873613" top="0.9999999849815068" bottom="0.9999999849815068" header="0.4999999924907534" footer="0.499999992490753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X17"/>
  <sheetViews>
    <sheetView showGridLines="0" showZeros="0" zoomScalePageLayoutView="0" workbookViewId="0" topLeftCell="A1">
      <selection activeCell="D10" sqref="D10"/>
    </sheetView>
  </sheetViews>
  <sheetFormatPr defaultColWidth="9.16015625" defaultRowHeight="14.25" customHeight="1"/>
  <cols>
    <col min="1" max="3" width="5.33203125" style="0" customWidth="1"/>
    <col min="4" max="4" width="25.83203125" style="0" customWidth="1"/>
    <col min="5" max="6" width="13.66015625" style="0" customWidth="1"/>
    <col min="7" max="7" width="8.16015625" style="0" customWidth="1"/>
    <col min="8" max="8" width="8.16015625" style="0" hidden="1" customWidth="1"/>
    <col min="9" max="9" width="9.16015625" style="0" hidden="1" customWidth="1"/>
    <col min="10" max="12" width="8.16015625" style="0" hidden="1" customWidth="1"/>
    <col min="13" max="13" width="11.66015625" style="0" customWidth="1"/>
    <col min="14" max="14" width="8.16015625" style="0" customWidth="1"/>
    <col min="15" max="16" width="14.16015625" style="0" customWidth="1"/>
    <col min="17" max="28" width="8.16015625" style="0" hidden="1" customWidth="1"/>
    <col min="29" max="31" width="8.16015625" style="0" customWidth="1"/>
    <col min="32" max="38" width="8.16015625" style="0" hidden="1" customWidth="1"/>
    <col min="39" max="40" width="9.16015625" style="0" customWidth="1"/>
    <col min="41" max="41" width="9.16015625" style="0" hidden="1" customWidth="1"/>
    <col min="42" max="44" width="8.16015625" style="0" customWidth="1"/>
    <col min="45" max="45" width="8.16015625" style="0" hidden="1" customWidth="1"/>
    <col min="46" max="48" width="8.16015625" style="0" customWidth="1"/>
    <col min="49" max="49" width="10.16015625" style="0" customWidth="1"/>
  </cols>
  <sheetData>
    <row r="1" spans="1:49" ht="35.25" customHeight="1">
      <c r="A1" s="27" t="s">
        <v>68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</row>
    <row r="2" spans="1:49" ht="21.75" customHeight="1">
      <c r="A2" s="159" t="s">
        <v>116</v>
      </c>
      <c r="B2" s="159"/>
      <c r="C2" s="159"/>
      <c r="D2" s="159"/>
      <c r="E2" s="1"/>
      <c r="F2" s="16" t="s">
        <v>32</v>
      </c>
      <c r="G2" s="16" t="s">
        <v>32</v>
      </c>
      <c r="H2" s="16" t="s">
        <v>32</v>
      </c>
      <c r="I2" s="16"/>
      <c r="J2" s="16" t="s">
        <v>32</v>
      </c>
      <c r="K2" s="16" t="s">
        <v>32</v>
      </c>
      <c r="L2" s="16" t="s">
        <v>32</v>
      </c>
      <c r="M2" s="16" t="s">
        <v>32</v>
      </c>
      <c r="N2" s="16" t="s">
        <v>32</v>
      </c>
      <c r="O2" s="16" t="s">
        <v>32</v>
      </c>
      <c r="P2" s="16" t="s">
        <v>32</v>
      </c>
      <c r="Q2" s="16" t="s">
        <v>32</v>
      </c>
      <c r="R2" s="16" t="s">
        <v>32</v>
      </c>
      <c r="S2" s="16" t="s">
        <v>32</v>
      </c>
      <c r="T2" s="16" t="s">
        <v>32</v>
      </c>
      <c r="U2" s="16" t="s">
        <v>32</v>
      </c>
      <c r="V2" s="16" t="s">
        <v>32</v>
      </c>
      <c r="W2" s="16" t="s">
        <v>32</v>
      </c>
      <c r="X2" s="16" t="s">
        <v>32</v>
      </c>
      <c r="Y2" s="16" t="s">
        <v>32</v>
      </c>
      <c r="Z2" s="16" t="s">
        <v>32</v>
      </c>
      <c r="AA2" s="16" t="s">
        <v>32</v>
      </c>
      <c r="AB2" s="16" t="s">
        <v>32</v>
      </c>
      <c r="AC2" s="16" t="s">
        <v>32</v>
      </c>
      <c r="AD2" s="16" t="s">
        <v>32</v>
      </c>
      <c r="AE2" s="16" t="s">
        <v>32</v>
      </c>
      <c r="AF2" s="16" t="s">
        <v>32</v>
      </c>
      <c r="AG2" s="16" t="s">
        <v>32</v>
      </c>
      <c r="AH2" s="16" t="s">
        <v>32</v>
      </c>
      <c r="AI2" s="16" t="s">
        <v>32</v>
      </c>
      <c r="AJ2" s="16" t="s">
        <v>32</v>
      </c>
      <c r="AK2" s="16" t="s">
        <v>32</v>
      </c>
      <c r="AL2" s="16" t="s">
        <v>32</v>
      </c>
      <c r="AM2" s="16"/>
      <c r="AN2" s="16"/>
      <c r="AO2" s="16"/>
      <c r="AQ2" s="58" t="s">
        <v>1</v>
      </c>
      <c r="AR2" s="58" t="s">
        <v>1</v>
      </c>
      <c r="AS2" s="58" t="s">
        <v>1</v>
      </c>
      <c r="AT2" s="58" t="s">
        <v>1</v>
      </c>
      <c r="AU2" s="58" t="s">
        <v>1</v>
      </c>
      <c r="AV2" s="103"/>
      <c r="AW2" s="103" t="s">
        <v>25</v>
      </c>
    </row>
    <row r="3" spans="1:49" ht="32.25" customHeight="1">
      <c r="A3" s="154" t="s">
        <v>300</v>
      </c>
      <c r="B3" s="135"/>
      <c r="C3" s="135"/>
      <c r="D3" s="155" t="s">
        <v>162</v>
      </c>
      <c r="E3" s="154" t="s">
        <v>239</v>
      </c>
      <c r="F3" s="142" t="s">
        <v>158</v>
      </c>
      <c r="G3" s="142"/>
      <c r="H3" s="142"/>
      <c r="I3" s="142"/>
      <c r="J3" s="142"/>
      <c r="K3" s="142"/>
      <c r="L3" s="142"/>
      <c r="M3" s="142"/>
      <c r="N3" s="160"/>
      <c r="O3" s="38" t="s">
        <v>296</v>
      </c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38" t="s">
        <v>148</v>
      </c>
      <c r="AR3" s="42"/>
      <c r="AS3" s="42"/>
      <c r="AT3" s="42"/>
      <c r="AU3" s="42"/>
      <c r="AV3" s="59"/>
      <c r="AW3" s="60"/>
    </row>
    <row r="4" spans="1:49" ht="102" customHeight="1">
      <c r="A4" s="3" t="s">
        <v>121</v>
      </c>
      <c r="B4" s="3" t="s">
        <v>209</v>
      </c>
      <c r="C4" s="3" t="s">
        <v>202</v>
      </c>
      <c r="D4" s="135"/>
      <c r="E4" s="155"/>
      <c r="F4" s="3" t="s">
        <v>160</v>
      </c>
      <c r="G4" s="3" t="s">
        <v>261</v>
      </c>
      <c r="H4" s="3" t="s">
        <v>82</v>
      </c>
      <c r="I4" s="3" t="s">
        <v>118</v>
      </c>
      <c r="J4" s="3" t="s">
        <v>197</v>
      </c>
      <c r="K4" s="3" t="s">
        <v>155</v>
      </c>
      <c r="L4" s="3" t="s">
        <v>137</v>
      </c>
      <c r="M4" s="3" t="s">
        <v>135</v>
      </c>
      <c r="N4" s="3" t="s">
        <v>289</v>
      </c>
      <c r="O4" s="45" t="s">
        <v>160</v>
      </c>
      <c r="P4" s="45" t="s">
        <v>246</v>
      </c>
      <c r="Q4" s="45" t="s">
        <v>94</v>
      </c>
      <c r="R4" s="45" t="s">
        <v>80</v>
      </c>
      <c r="S4" s="45" t="s">
        <v>150</v>
      </c>
      <c r="T4" s="45" t="s">
        <v>291</v>
      </c>
      <c r="U4" s="45" t="s">
        <v>211</v>
      </c>
      <c r="V4" s="45" t="s">
        <v>113</v>
      </c>
      <c r="W4" s="45" t="s">
        <v>39</v>
      </c>
      <c r="X4" s="45" t="s">
        <v>220</v>
      </c>
      <c r="Y4" s="45" t="s">
        <v>101</v>
      </c>
      <c r="Z4" s="45" t="s">
        <v>287</v>
      </c>
      <c r="AA4" s="45" t="s">
        <v>206</v>
      </c>
      <c r="AB4" s="45" t="s">
        <v>76</v>
      </c>
      <c r="AC4" s="45" t="s">
        <v>222</v>
      </c>
      <c r="AD4" s="45" t="s">
        <v>166</v>
      </c>
      <c r="AE4" s="45" t="s">
        <v>145</v>
      </c>
      <c r="AF4" s="45" t="s">
        <v>143</v>
      </c>
      <c r="AG4" s="61" t="s">
        <v>298</v>
      </c>
      <c r="AH4" s="45" t="s">
        <v>283</v>
      </c>
      <c r="AI4" s="45" t="s">
        <v>277</v>
      </c>
      <c r="AJ4" s="45" t="s">
        <v>170</v>
      </c>
      <c r="AK4" s="45" t="s">
        <v>201</v>
      </c>
      <c r="AL4" s="45" t="s">
        <v>74</v>
      </c>
      <c r="AM4" s="45" t="s">
        <v>297</v>
      </c>
      <c r="AN4" s="45" t="s">
        <v>195</v>
      </c>
      <c r="AO4" s="45" t="s">
        <v>301</v>
      </c>
      <c r="AP4" s="46" t="s">
        <v>231</v>
      </c>
      <c r="AQ4" s="45" t="s">
        <v>160</v>
      </c>
      <c r="AR4" s="45" t="s">
        <v>184</v>
      </c>
      <c r="AS4" s="45" t="s">
        <v>253</v>
      </c>
      <c r="AT4" s="45" t="s">
        <v>192</v>
      </c>
      <c r="AU4" s="45" t="s">
        <v>5</v>
      </c>
      <c r="AV4" s="45" t="s">
        <v>28</v>
      </c>
      <c r="AW4" s="45" t="s">
        <v>242</v>
      </c>
    </row>
    <row r="5" spans="1:49" ht="27.75" customHeight="1">
      <c r="A5" s="37">
        <v>1</v>
      </c>
      <c r="B5" s="23">
        <v>2</v>
      </c>
      <c r="C5" s="23">
        <v>3</v>
      </c>
      <c r="D5" s="18">
        <v>4</v>
      </c>
      <c r="E5" s="23">
        <v>5</v>
      </c>
      <c r="F5" s="21">
        <v>6</v>
      </c>
      <c r="G5" s="18">
        <v>7</v>
      </c>
      <c r="H5" s="18">
        <v>8</v>
      </c>
      <c r="I5" s="18">
        <v>9</v>
      </c>
      <c r="J5" s="21">
        <v>10</v>
      </c>
      <c r="K5" s="18">
        <v>11</v>
      </c>
      <c r="L5" s="18">
        <v>12</v>
      </c>
      <c r="M5" s="18">
        <v>13</v>
      </c>
      <c r="N5" s="21">
        <v>14</v>
      </c>
      <c r="O5" s="21">
        <v>15</v>
      </c>
      <c r="P5" s="18">
        <v>16</v>
      </c>
      <c r="Q5" s="18">
        <v>17</v>
      </c>
      <c r="R5" s="21">
        <v>18</v>
      </c>
      <c r="S5" s="21">
        <v>19</v>
      </c>
      <c r="T5" s="18">
        <v>20</v>
      </c>
      <c r="U5" s="18">
        <v>21</v>
      </c>
      <c r="V5" s="18">
        <v>22</v>
      </c>
      <c r="W5" s="21">
        <v>23</v>
      </c>
      <c r="X5" s="18">
        <v>24</v>
      </c>
      <c r="Y5" s="18">
        <v>25</v>
      </c>
      <c r="Z5" s="18">
        <v>26</v>
      </c>
      <c r="AA5" s="21">
        <v>27</v>
      </c>
      <c r="AB5" s="18">
        <v>28</v>
      </c>
      <c r="AC5" s="21">
        <v>29</v>
      </c>
      <c r="AD5" s="18">
        <v>30</v>
      </c>
      <c r="AE5" s="21">
        <v>31</v>
      </c>
      <c r="AF5" s="23">
        <v>32</v>
      </c>
      <c r="AG5" s="37">
        <v>33</v>
      </c>
      <c r="AH5" s="14">
        <v>34</v>
      </c>
      <c r="AI5" s="23">
        <v>35</v>
      </c>
      <c r="AJ5" s="18">
        <v>36</v>
      </c>
      <c r="AK5" s="18">
        <v>37</v>
      </c>
      <c r="AL5" s="18">
        <v>38</v>
      </c>
      <c r="AM5" s="18">
        <v>39</v>
      </c>
      <c r="AN5" s="18">
        <v>40</v>
      </c>
      <c r="AO5" s="21">
        <v>41</v>
      </c>
      <c r="AP5" s="21">
        <v>42</v>
      </c>
      <c r="AQ5" s="21">
        <v>43</v>
      </c>
      <c r="AR5" s="21">
        <v>44</v>
      </c>
      <c r="AS5" s="18">
        <v>45</v>
      </c>
      <c r="AT5" s="21">
        <v>46</v>
      </c>
      <c r="AU5" s="18">
        <v>47</v>
      </c>
      <c r="AV5" s="18">
        <v>48</v>
      </c>
      <c r="AW5" s="18">
        <v>49</v>
      </c>
    </row>
    <row r="6" spans="1:49" ht="27.75" customHeight="1">
      <c r="A6" s="119"/>
      <c r="B6" s="119"/>
      <c r="C6" s="121"/>
      <c r="D6" s="118" t="s">
        <v>67</v>
      </c>
      <c r="E6" s="111">
        <v>389288</v>
      </c>
      <c r="F6" s="111">
        <v>309288</v>
      </c>
      <c r="G6" s="110">
        <v>0</v>
      </c>
      <c r="H6" s="110">
        <v>0</v>
      </c>
      <c r="I6" s="110">
        <v>0</v>
      </c>
      <c r="J6" s="110">
        <v>0</v>
      </c>
      <c r="K6" s="110">
        <v>0</v>
      </c>
      <c r="L6" s="110">
        <v>0</v>
      </c>
      <c r="M6" s="110">
        <v>309288</v>
      </c>
      <c r="N6" s="110">
        <v>0</v>
      </c>
      <c r="O6" s="123">
        <v>80000</v>
      </c>
      <c r="P6" s="111">
        <v>80000</v>
      </c>
      <c r="Q6" s="111">
        <v>0</v>
      </c>
      <c r="R6" s="111">
        <v>0</v>
      </c>
      <c r="S6" s="111">
        <v>0</v>
      </c>
      <c r="T6" s="111">
        <v>0</v>
      </c>
      <c r="U6" s="111">
        <v>0</v>
      </c>
      <c r="V6" s="111">
        <v>0</v>
      </c>
      <c r="W6" s="111">
        <v>0</v>
      </c>
      <c r="X6" s="111">
        <v>0</v>
      </c>
      <c r="Y6" s="111">
        <v>0</v>
      </c>
      <c r="Z6" s="111">
        <v>0</v>
      </c>
      <c r="AA6" s="111">
        <v>0</v>
      </c>
      <c r="AB6" s="111">
        <v>0</v>
      </c>
      <c r="AC6" s="111">
        <v>0</v>
      </c>
      <c r="AD6" s="111">
        <v>0</v>
      </c>
      <c r="AE6" s="110">
        <v>0</v>
      </c>
      <c r="AF6" s="110">
        <v>0</v>
      </c>
      <c r="AG6" s="110">
        <v>0</v>
      </c>
      <c r="AH6" s="110">
        <v>0</v>
      </c>
      <c r="AI6" s="110">
        <v>0</v>
      </c>
      <c r="AJ6" s="110">
        <v>0</v>
      </c>
      <c r="AK6" s="110">
        <v>0</v>
      </c>
      <c r="AL6" s="110">
        <v>0</v>
      </c>
      <c r="AM6" s="110">
        <v>0</v>
      </c>
      <c r="AN6" s="111">
        <v>0</v>
      </c>
      <c r="AO6" s="111">
        <v>0</v>
      </c>
      <c r="AP6" s="110">
        <v>0</v>
      </c>
      <c r="AQ6" s="123">
        <v>0</v>
      </c>
      <c r="AR6" s="111">
        <v>0</v>
      </c>
      <c r="AS6" s="111">
        <v>0</v>
      </c>
      <c r="AT6" s="111">
        <v>0</v>
      </c>
      <c r="AU6" s="111">
        <v>0</v>
      </c>
      <c r="AV6" s="111">
        <v>0</v>
      </c>
      <c r="AW6" s="110">
        <v>0</v>
      </c>
    </row>
    <row r="7" spans="1:50" ht="27.75" customHeight="1">
      <c r="A7" s="119"/>
      <c r="B7" s="119"/>
      <c r="C7" s="121"/>
      <c r="D7" s="118" t="s">
        <v>218</v>
      </c>
      <c r="E7" s="111">
        <v>389288</v>
      </c>
      <c r="F7" s="111">
        <v>309288</v>
      </c>
      <c r="G7" s="110">
        <v>0</v>
      </c>
      <c r="H7" s="110">
        <v>0</v>
      </c>
      <c r="I7" s="110">
        <v>0</v>
      </c>
      <c r="J7" s="110">
        <v>0</v>
      </c>
      <c r="K7" s="110">
        <v>0</v>
      </c>
      <c r="L7" s="110">
        <v>0</v>
      </c>
      <c r="M7" s="110">
        <v>309288</v>
      </c>
      <c r="N7" s="110">
        <v>0</v>
      </c>
      <c r="O7" s="123">
        <v>80000</v>
      </c>
      <c r="P7" s="111">
        <v>80000</v>
      </c>
      <c r="Q7" s="111">
        <v>0</v>
      </c>
      <c r="R7" s="111">
        <v>0</v>
      </c>
      <c r="S7" s="111">
        <v>0</v>
      </c>
      <c r="T7" s="111">
        <v>0</v>
      </c>
      <c r="U7" s="111">
        <v>0</v>
      </c>
      <c r="V7" s="111">
        <v>0</v>
      </c>
      <c r="W7" s="111">
        <v>0</v>
      </c>
      <c r="X7" s="111">
        <v>0</v>
      </c>
      <c r="Y7" s="111">
        <v>0</v>
      </c>
      <c r="Z7" s="111">
        <v>0</v>
      </c>
      <c r="AA7" s="111">
        <v>0</v>
      </c>
      <c r="AB7" s="111">
        <v>0</v>
      </c>
      <c r="AC7" s="111">
        <v>0</v>
      </c>
      <c r="AD7" s="111">
        <v>0</v>
      </c>
      <c r="AE7" s="110">
        <v>0</v>
      </c>
      <c r="AF7" s="110">
        <v>0</v>
      </c>
      <c r="AG7" s="110">
        <v>0</v>
      </c>
      <c r="AH7" s="110">
        <v>0</v>
      </c>
      <c r="AI7" s="110">
        <v>0</v>
      </c>
      <c r="AJ7" s="110">
        <v>0</v>
      </c>
      <c r="AK7" s="110">
        <v>0</v>
      </c>
      <c r="AL7" s="110">
        <v>0</v>
      </c>
      <c r="AM7" s="110">
        <v>0</v>
      </c>
      <c r="AN7" s="111">
        <v>0</v>
      </c>
      <c r="AO7" s="111">
        <v>0</v>
      </c>
      <c r="AP7" s="110">
        <v>0</v>
      </c>
      <c r="AQ7" s="123">
        <v>0</v>
      </c>
      <c r="AR7" s="111">
        <v>0</v>
      </c>
      <c r="AS7" s="111">
        <v>0</v>
      </c>
      <c r="AT7" s="111">
        <v>0</v>
      </c>
      <c r="AU7" s="111">
        <v>0</v>
      </c>
      <c r="AV7" s="111">
        <v>0</v>
      </c>
      <c r="AW7" s="110">
        <v>0</v>
      </c>
      <c r="AX7" s="20"/>
    </row>
    <row r="8" spans="1:49" ht="27.75" customHeight="1">
      <c r="A8" s="119" t="s">
        <v>290</v>
      </c>
      <c r="B8" s="119"/>
      <c r="C8" s="121"/>
      <c r="D8" s="118" t="s">
        <v>219</v>
      </c>
      <c r="E8" s="111">
        <v>389288</v>
      </c>
      <c r="F8" s="111">
        <v>309288</v>
      </c>
      <c r="G8" s="110">
        <v>0</v>
      </c>
      <c r="H8" s="110">
        <v>0</v>
      </c>
      <c r="I8" s="110">
        <v>0</v>
      </c>
      <c r="J8" s="110">
        <v>0</v>
      </c>
      <c r="K8" s="110">
        <v>0</v>
      </c>
      <c r="L8" s="110">
        <v>0</v>
      </c>
      <c r="M8" s="110">
        <v>309288</v>
      </c>
      <c r="N8" s="110">
        <v>0</v>
      </c>
      <c r="O8" s="123">
        <v>80000</v>
      </c>
      <c r="P8" s="111">
        <v>80000</v>
      </c>
      <c r="Q8" s="111">
        <v>0</v>
      </c>
      <c r="R8" s="111">
        <v>0</v>
      </c>
      <c r="S8" s="111">
        <v>0</v>
      </c>
      <c r="T8" s="111">
        <v>0</v>
      </c>
      <c r="U8" s="111">
        <v>0</v>
      </c>
      <c r="V8" s="111">
        <v>0</v>
      </c>
      <c r="W8" s="111">
        <v>0</v>
      </c>
      <c r="X8" s="111">
        <v>0</v>
      </c>
      <c r="Y8" s="111">
        <v>0</v>
      </c>
      <c r="Z8" s="111">
        <v>0</v>
      </c>
      <c r="AA8" s="111">
        <v>0</v>
      </c>
      <c r="AB8" s="111">
        <v>0</v>
      </c>
      <c r="AC8" s="111">
        <v>0</v>
      </c>
      <c r="AD8" s="111">
        <v>0</v>
      </c>
      <c r="AE8" s="110">
        <v>0</v>
      </c>
      <c r="AF8" s="110">
        <v>0</v>
      </c>
      <c r="AG8" s="110">
        <v>0</v>
      </c>
      <c r="AH8" s="110">
        <v>0</v>
      </c>
      <c r="AI8" s="110">
        <v>0</v>
      </c>
      <c r="AJ8" s="110">
        <v>0</v>
      </c>
      <c r="AK8" s="110">
        <v>0</v>
      </c>
      <c r="AL8" s="110">
        <v>0</v>
      </c>
      <c r="AM8" s="110">
        <v>0</v>
      </c>
      <c r="AN8" s="111">
        <v>0</v>
      </c>
      <c r="AO8" s="111">
        <v>0</v>
      </c>
      <c r="AP8" s="110">
        <v>0</v>
      </c>
      <c r="AQ8" s="123">
        <v>0</v>
      </c>
      <c r="AR8" s="111">
        <v>0</v>
      </c>
      <c r="AS8" s="111">
        <v>0</v>
      </c>
      <c r="AT8" s="111">
        <v>0</v>
      </c>
      <c r="AU8" s="111">
        <v>0</v>
      </c>
      <c r="AV8" s="111">
        <v>0</v>
      </c>
      <c r="AW8" s="110">
        <v>0</v>
      </c>
    </row>
    <row r="9" spans="1:49" ht="27.75" customHeight="1">
      <c r="A9" s="119"/>
      <c r="B9" s="119" t="s">
        <v>123</v>
      </c>
      <c r="C9" s="121"/>
      <c r="D9" s="118" t="s">
        <v>0</v>
      </c>
      <c r="E9" s="111">
        <v>389288</v>
      </c>
      <c r="F9" s="111">
        <v>309288</v>
      </c>
      <c r="G9" s="110">
        <v>0</v>
      </c>
      <c r="H9" s="110">
        <v>0</v>
      </c>
      <c r="I9" s="110">
        <v>0</v>
      </c>
      <c r="J9" s="110">
        <v>0</v>
      </c>
      <c r="K9" s="110">
        <v>0</v>
      </c>
      <c r="L9" s="110">
        <v>0</v>
      </c>
      <c r="M9" s="110">
        <v>309288</v>
      </c>
      <c r="N9" s="110">
        <v>0</v>
      </c>
      <c r="O9" s="123">
        <v>80000</v>
      </c>
      <c r="P9" s="111">
        <v>80000</v>
      </c>
      <c r="Q9" s="111">
        <v>0</v>
      </c>
      <c r="R9" s="111">
        <v>0</v>
      </c>
      <c r="S9" s="111">
        <v>0</v>
      </c>
      <c r="T9" s="111">
        <v>0</v>
      </c>
      <c r="U9" s="111">
        <v>0</v>
      </c>
      <c r="V9" s="111">
        <v>0</v>
      </c>
      <c r="W9" s="111">
        <v>0</v>
      </c>
      <c r="X9" s="111">
        <v>0</v>
      </c>
      <c r="Y9" s="111">
        <v>0</v>
      </c>
      <c r="Z9" s="111">
        <v>0</v>
      </c>
      <c r="AA9" s="111">
        <v>0</v>
      </c>
      <c r="AB9" s="111">
        <v>0</v>
      </c>
      <c r="AC9" s="111">
        <v>0</v>
      </c>
      <c r="AD9" s="111">
        <v>0</v>
      </c>
      <c r="AE9" s="110">
        <v>0</v>
      </c>
      <c r="AF9" s="110">
        <v>0</v>
      </c>
      <c r="AG9" s="110">
        <v>0</v>
      </c>
      <c r="AH9" s="110">
        <v>0</v>
      </c>
      <c r="AI9" s="110">
        <v>0</v>
      </c>
      <c r="AJ9" s="110">
        <v>0</v>
      </c>
      <c r="AK9" s="110">
        <v>0</v>
      </c>
      <c r="AL9" s="110">
        <v>0</v>
      </c>
      <c r="AM9" s="110">
        <v>0</v>
      </c>
      <c r="AN9" s="111">
        <v>0</v>
      </c>
      <c r="AO9" s="111">
        <v>0</v>
      </c>
      <c r="AP9" s="110">
        <v>0</v>
      </c>
      <c r="AQ9" s="123">
        <v>0</v>
      </c>
      <c r="AR9" s="111">
        <v>0</v>
      </c>
      <c r="AS9" s="111">
        <v>0</v>
      </c>
      <c r="AT9" s="111">
        <v>0</v>
      </c>
      <c r="AU9" s="111">
        <v>0</v>
      </c>
      <c r="AV9" s="111">
        <v>0</v>
      </c>
      <c r="AW9" s="110">
        <v>0</v>
      </c>
    </row>
    <row r="10" spans="1:49" ht="27.75" customHeight="1">
      <c r="A10" s="119"/>
      <c r="B10" s="119"/>
      <c r="C10" s="121" t="s">
        <v>151</v>
      </c>
      <c r="D10" s="118" t="s">
        <v>81</v>
      </c>
      <c r="E10" s="111">
        <v>80000</v>
      </c>
      <c r="F10" s="111">
        <v>0</v>
      </c>
      <c r="G10" s="110">
        <v>0</v>
      </c>
      <c r="H10" s="110">
        <v>0</v>
      </c>
      <c r="I10" s="110">
        <v>0</v>
      </c>
      <c r="J10" s="110">
        <v>0</v>
      </c>
      <c r="K10" s="110">
        <v>0</v>
      </c>
      <c r="L10" s="110">
        <v>0</v>
      </c>
      <c r="M10" s="110">
        <v>0</v>
      </c>
      <c r="N10" s="110">
        <v>0</v>
      </c>
      <c r="O10" s="123">
        <v>80000</v>
      </c>
      <c r="P10" s="111">
        <v>80000</v>
      </c>
      <c r="Q10" s="111">
        <v>0</v>
      </c>
      <c r="R10" s="111">
        <v>0</v>
      </c>
      <c r="S10" s="111">
        <v>0</v>
      </c>
      <c r="T10" s="111">
        <v>0</v>
      </c>
      <c r="U10" s="111">
        <v>0</v>
      </c>
      <c r="V10" s="111">
        <v>0</v>
      </c>
      <c r="W10" s="111">
        <v>0</v>
      </c>
      <c r="X10" s="111">
        <v>0</v>
      </c>
      <c r="Y10" s="111">
        <v>0</v>
      </c>
      <c r="Z10" s="111">
        <v>0</v>
      </c>
      <c r="AA10" s="111">
        <v>0</v>
      </c>
      <c r="AB10" s="111">
        <v>0</v>
      </c>
      <c r="AC10" s="111">
        <v>0</v>
      </c>
      <c r="AD10" s="111">
        <v>0</v>
      </c>
      <c r="AE10" s="110">
        <v>0</v>
      </c>
      <c r="AF10" s="110">
        <v>0</v>
      </c>
      <c r="AG10" s="110">
        <v>0</v>
      </c>
      <c r="AH10" s="110">
        <v>0</v>
      </c>
      <c r="AI10" s="110">
        <v>0</v>
      </c>
      <c r="AJ10" s="110">
        <v>0</v>
      </c>
      <c r="AK10" s="110">
        <v>0</v>
      </c>
      <c r="AL10" s="110">
        <v>0</v>
      </c>
      <c r="AM10" s="110">
        <v>0</v>
      </c>
      <c r="AN10" s="111">
        <v>0</v>
      </c>
      <c r="AO10" s="111">
        <v>0</v>
      </c>
      <c r="AP10" s="110">
        <v>0</v>
      </c>
      <c r="AQ10" s="123">
        <v>0</v>
      </c>
      <c r="AR10" s="111">
        <v>0</v>
      </c>
      <c r="AS10" s="111">
        <v>0</v>
      </c>
      <c r="AT10" s="111">
        <v>0</v>
      </c>
      <c r="AU10" s="111">
        <v>0</v>
      </c>
      <c r="AV10" s="111">
        <v>0</v>
      </c>
      <c r="AW10" s="110">
        <v>0</v>
      </c>
    </row>
    <row r="11" spans="1:49" ht="27.75" customHeight="1">
      <c r="A11" s="119" t="s">
        <v>77</v>
      </c>
      <c r="B11" s="119" t="s">
        <v>233</v>
      </c>
      <c r="C11" s="121" t="s">
        <v>44</v>
      </c>
      <c r="D11" s="118" t="s">
        <v>286</v>
      </c>
      <c r="E11" s="111">
        <v>80000</v>
      </c>
      <c r="F11" s="111">
        <v>0</v>
      </c>
      <c r="G11" s="110">
        <v>0</v>
      </c>
      <c r="H11" s="110">
        <v>0</v>
      </c>
      <c r="I11" s="110">
        <v>0</v>
      </c>
      <c r="J11" s="110">
        <v>0</v>
      </c>
      <c r="K11" s="110">
        <v>0</v>
      </c>
      <c r="L11" s="110">
        <v>0</v>
      </c>
      <c r="M11" s="110">
        <v>0</v>
      </c>
      <c r="N11" s="110">
        <v>0</v>
      </c>
      <c r="O11" s="123">
        <v>80000</v>
      </c>
      <c r="P11" s="111">
        <v>80000</v>
      </c>
      <c r="Q11" s="111">
        <v>0</v>
      </c>
      <c r="R11" s="111">
        <v>0</v>
      </c>
      <c r="S11" s="111">
        <v>0</v>
      </c>
      <c r="T11" s="111">
        <v>0</v>
      </c>
      <c r="U11" s="111">
        <v>0</v>
      </c>
      <c r="V11" s="111">
        <v>0</v>
      </c>
      <c r="W11" s="111">
        <v>0</v>
      </c>
      <c r="X11" s="111">
        <v>0</v>
      </c>
      <c r="Y11" s="111">
        <v>0</v>
      </c>
      <c r="Z11" s="111">
        <v>0</v>
      </c>
      <c r="AA11" s="111">
        <v>0</v>
      </c>
      <c r="AB11" s="111">
        <v>0</v>
      </c>
      <c r="AC11" s="111">
        <v>0</v>
      </c>
      <c r="AD11" s="111">
        <v>0</v>
      </c>
      <c r="AE11" s="110">
        <v>0</v>
      </c>
      <c r="AF11" s="110">
        <v>0</v>
      </c>
      <c r="AG11" s="110">
        <v>0</v>
      </c>
      <c r="AH11" s="110">
        <v>0</v>
      </c>
      <c r="AI11" s="110">
        <v>0</v>
      </c>
      <c r="AJ11" s="110">
        <v>0</v>
      </c>
      <c r="AK11" s="110">
        <v>0</v>
      </c>
      <c r="AL11" s="110">
        <v>0</v>
      </c>
      <c r="AM11" s="110">
        <v>0</v>
      </c>
      <c r="AN11" s="111">
        <v>0</v>
      </c>
      <c r="AO11" s="111">
        <v>0</v>
      </c>
      <c r="AP11" s="110">
        <v>0</v>
      </c>
      <c r="AQ11" s="123">
        <v>0</v>
      </c>
      <c r="AR11" s="111">
        <v>0</v>
      </c>
      <c r="AS11" s="111">
        <v>0</v>
      </c>
      <c r="AT11" s="111">
        <v>0</v>
      </c>
      <c r="AU11" s="111">
        <v>0</v>
      </c>
      <c r="AV11" s="111">
        <v>0</v>
      </c>
      <c r="AW11" s="110">
        <v>0</v>
      </c>
    </row>
    <row r="12" spans="1:49" ht="27.75" customHeight="1">
      <c r="A12" s="119"/>
      <c r="B12" s="119"/>
      <c r="C12" s="121" t="s">
        <v>27</v>
      </c>
      <c r="D12" s="118" t="s">
        <v>114</v>
      </c>
      <c r="E12" s="111">
        <v>309288</v>
      </c>
      <c r="F12" s="111">
        <v>309288</v>
      </c>
      <c r="G12" s="110">
        <v>0</v>
      </c>
      <c r="H12" s="110">
        <v>0</v>
      </c>
      <c r="I12" s="110">
        <v>0</v>
      </c>
      <c r="J12" s="110">
        <v>0</v>
      </c>
      <c r="K12" s="110">
        <v>0</v>
      </c>
      <c r="L12" s="110">
        <v>0</v>
      </c>
      <c r="M12" s="110">
        <v>309288</v>
      </c>
      <c r="N12" s="110">
        <v>0</v>
      </c>
      <c r="O12" s="123">
        <v>0</v>
      </c>
      <c r="P12" s="111">
        <v>0</v>
      </c>
      <c r="Q12" s="111">
        <v>0</v>
      </c>
      <c r="R12" s="111">
        <v>0</v>
      </c>
      <c r="S12" s="111">
        <v>0</v>
      </c>
      <c r="T12" s="111">
        <v>0</v>
      </c>
      <c r="U12" s="111">
        <v>0</v>
      </c>
      <c r="V12" s="111">
        <v>0</v>
      </c>
      <c r="W12" s="111">
        <v>0</v>
      </c>
      <c r="X12" s="111">
        <v>0</v>
      </c>
      <c r="Y12" s="111">
        <v>0</v>
      </c>
      <c r="Z12" s="111">
        <v>0</v>
      </c>
      <c r="AA12" s="111">
        <v>0</v>
      </c>
      <c r="AB12" s="111">
        <v>0</v>
      </c>
      <c r="AC12" s="111">
        <v>0</v>
      </c>
      <c r="AD12" s="111">
        <v>0</v>
      </c>
      <c r="AE12" s="110">
        <v>0</v>
      </c>
      <c r="AF12" s="110">
        <v>0</v>
      </c>
      <c r="AG12" s="110">
        <v>0</v>
      </c>
      <c r="AH12" s="110">
        <v>0</v>
      </c>
      <c r="AI12" s="110">
        <v>0</v>
      </c>
      <c r="AJ12" s="110">
        <v>0</v>
      </c>
      <c r="AK12" s="110">
        <v>0</v>
      </c>
      <c r="AL12" s="110">
        <v>0</v>
      </c>
      <c r="AM12" s="110">
        <v>0</v>
      </c>
      <c r="AN12" s="111">
        <v>0</v>
      </c>
      <c r="AO12" s="111">
        <v>0</v>
      </c>
      <c r="AP12" s="110">
        <v>0</v>
      </c>
      <c r="AQ12" s="123">
        <v>0</v>
      </c>
      <c r="AR12" s="111">
        <v>0</v>
      </c>
      <c r="AS12" s="111">
        <v>0</v>
      </c>
      <c r="AT12" s="111">
        <v>0</v>
      </c>
      <c r="AU12" s="111">
        <v>0</v>
      </c>
      <c r="AV12" s="111">
        <v>0</v>
      </c>
      <c r="AW12" s="110">
        <v>0</v>
      </c>
    </row>
    <row r="13" spans="1:49" ht="27.75" customHeight="1">
      <c r="A13" s="119" t="s">
        <v>77</v>
      </c>
      <c r="B13" s="119" t="s">
        <v>233</v>
      </c>
      <c r="C13" s="121" t="s">
        <v>214</v>
      </c>
      <c r="D13" s="118" t="s">
        <v>257</v>
      </c>
      <c r="E13" s="111">
        <v>309288</v>
      </c>
      <c r="F13" s="111">
        <v>309288</v>
      </c>
      <c r="G13" s="110">
        <v>0</v>
      </c>
      <c r="H13" s="110">
        <v>0</v>
      </c>
      <c r="I13" s="110">
        <v>0</v>
      </c>
      <c r="J13" s="110">
        <v>0</v>
      </c>
      <c r="K13" s="110">
        <v>0</v>
      </c>
      <c r="L13" s="110">
        <v>0</v>
      </c>
      <c r="M13" s="110">
        <v>309288</v>
      </c>
      <c r="N13" s="110">
        <v>0</v>
      </c>
      <c r="O13" s="123">
        <v>0</v>
      </c>
      <c r="P13" s="111">
        <v>0</v>
      </c>
      <c r="Q13" s="111">
        <v>0</v>
      </c>
      <c r="R13" s="111">
        <v>0</v>
      </c>
      <c r="S13" s="111">
        <v>0</v>
      </c>
      <c r="T13" s="111">
        <v>0</v>
      </c>
      <c r="U13" s="111">
        <v>0</v>
      </c>
      <c r="V13" s="111">
        <v>0</v>
      </c>
      <c r="W13" s="111">
        <v>0</v>
      </c>
      <c r="X13" s="111">
        <v>0</v>
      </c>
      <c r="Y13" s="111">
        <v>0</v>
      </c>
      <c r="Z13" s="111">
        <v>0</v>
      </c>
      <c r="AA13" s="111">
        <v>0</v>
      </c>
      <c r="AB13" s="111">
        <v>0</v>
      </c>
      <c r="AC13" s="111">
        <v>0</v>
      </c>
      <c r="AD13" s="111">
        <v>0</v>
      </c>
      <c r="AE13" s="110">
        <v>0</v>
      </c>
      <c r="AF13" s="110">
        <v>0</v>
      </c>
      <c r="AG13" s="110">
        <v>0</v>
      </c>
      <c r="AH13" s="110">
        <v>0</v>
      </c>
      <c r="AI13" s="110">
        <v>0</v>
      </c>
      <c r="AJ13" s="110">
        <v>0</v>
      </c>
      <c r="AK13" s="110">
        <v>0</v>
      </c>
      <c r="AL13" s="110">
        <v>0</v>
      </c>
      <c r="AM13" s="110">
        <v>0</v>
      </c>
      <c r="AN13" s="111">
        <v>0</v>
      </c>
      <c r="AO13" s="111">
        <v>0</v>
      </c>
      <c r="AP13" s="110">
        <v>0</v>
      </c>
      <c r="AQ13" s="123">
        <v>0</v>
      </c>
      <c r="AR13" s="111">
        <v>0</v>
      </c>
      <c r="AS13" s="111">
        <v>0</v>
      </c>
      <c r="AT13" s="111">
        <v>0</v>
      </c>
      <c r="AU13" s="111">
        <v>0</v>
      </c>
      <c r="AV13" s="111">
        <v>0</v>
      </c>
      <c r="AW13" s="110">
        <v>0</v>
      </c>
    </row>
    <row r="14" spans="26:47" ht="14.25" customHeight="1">
      <c r="Z14" s="20"/>
      <c r="AA14" s="20"/>
      <c r="AB14" s="20"/>
      <c r="AC14" s="20"/>
      <c r="AE14" s="20"/>
      <c r="AF14" s="20"/>
      <c r="AT14" s="20"/>
      <c r="AU14" s="20"/>
    </row>
    <row r="15" spans="26:47" ht="14.25" customHeight="1">
      <c r="Z15" s="20"/>
      <c r="AA15" s="20"/>
      <c r="AD15" s="20"/>
      <c r="AE15" s="20"/>
      <c r="AP15" s="20"/>
      <c r="AT15" s="20"/>
      <c r="AU15" s="20"/>
    </row>
    <row r="16" spans="28:47" ht="14.25" customHeight="1">
      <c r="AB16" s="20"/>
      <c r="AC16" s="20"/>
      <c r="AD16" s="20"/>
      <c r="AT16" s="20"/>
      <c r="AU16" s="20"/>
    </row>
    <row r="17" spans="26:47" ht="14.25" customHeight="1">
      <c r="Z17" s="20"/>
      <c r="AA17" s="20"/>
      <c r="AT17" s="20"/>
      <c r="AU17" s="20"/>
    </row>
  </sheetData>
  <sheetProtection/>
  <mergeCells count="5">
    <mergeCell ref="E3:E4"/>
    <mergeCell ref="A3:C3"/>
    <mergeCell ref="D3:D4"/>
    <mergeCell ref="A2:D2"/>
    <mergeCell ref="F3:N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Q19"/>
  <sheetViews>
    <sheetView showGridLines="0" showZeros="0" zoomScalePageLayoutView="0" workbookViewId="0" topLeftCell="A1">
      <selection activeCell="K12" sqref="K12"/>
    </sheetView>
  </sheetViews>
  <sheetFormatPr defaultColWidth="9.16015625" defaultRowHeight="14.25" customHeight="1"/>
  <cols>
    <col min="1" max="1" width="7" style="0" customWidth="1"/>
    <col min="2" max="2" width="7.16015625" style="0" customWidth="1"/>
    <col min="3" max="3" width="7.66015625" style="0" customWidth="1"/>
    <col min="4" max="4" width="36.33203125" style="0" customWidth="1"/>
    <col min="5" max="6" width="12.83203125" style="0" customWidth="1"/>
    <col min="7" max="8" width="9.16015625" style="0" customWidth="1"/>
    <col min="9" max="9" width="12.5" style="0" customWidth="1"/>
    <col min="10" max="13" width="6.66015625" style="0" customWidth="1"/>
    <col min="14" max="14" width="12.16015625" style="0" customWidth="1"/>
    <col min="15" max="18" width="8" style="0" hidden="1" customWidth="1"/>
    <col min="19" max="19" width="8" style="0" customWidth="1"/>
    <col min="20" max="22" width="8" style="0" hidden="1" customWidth="1"/>
    <col min="23" max="28" width="8" style="0" customWidth="1"/>
    <col min="29" max="35" width="8" style="0" hidden="1" customWidth="1"/>
    <col min="36" max="36" width="9.16015625" style="0" hidden="1" customWidth="1"/>
    <col min="37" max="37" width="9.16015625" style="0" customWidth="1"/>
    <col min="38" max="39" width="5.66015625" style="0" customWidth="1"/>
  </cols>
  <sheetData>
    <row r="1" spans="1:39" ht="42" customHeight="1">
      <c r="A1" s="57" t="s">
        <v>133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</row>
    <row r="2" spans="1:39" ht="13.5" customHeight="1">
      <c r="A2" t="s">
        <v>205</v>
      </c>
      <c r="E2" t="s">
        <v>32</v>
      </c>
      <c r="O2" t="s">
        <v>32</v>
      </c>
      <c r="P2" t="s">
        <v>32</v>
      </c>
      <c r="Q2" t="s">
        <v>32</v>
      </c>
      <c r="R2" t="s">
        <v>32</v>
      </c>
      <c r="S2" t="s">
        <v>32</v>
      </c>
      <c r="T2" t="s">
        <v>32</v>
      </c>
      <c r="U2" t="s">
        <v>32</v>
      </c>
      <c r="V2" t="s">
        <v>32</v>
      </c>
      <c r="W2" t="s">
        <v>32</v>
      </c>
      <c r="X2" t="s">
        <v>32</v>
      </c>
      <c r="Y2" t="s">
        <v>32</v>
      </c>
      <c r="Z2" t="s">
        <v>32</v>
      </c>
      <c r="AA2" t="s">
        <v>32</v>
      </c>
      <c r="AB2" t="s">
        <v>32</v>
      </c>
      <c r="AC2" t="s">
        <v>32</v>
      </c>
      <c r="AD2" t="s">
        <v>32</v>
      </c>
      <c r="AE2" t="s">
        <v>32</v>
      </c>
      <c r="AF2" t="s">
        <v>32</v>
      </c>
      <c r="AM2" t="s">
        <v>25</v>
      </c>
    </row>
    <row r="3" spans="1:39" ht="32.25" customHeight="1">
      <c r="A3" s="154" t="s">
        <v>300</v>
      </c>
      <c r="B3" s="135"/>
      <c r="C3" s="135"/>
      <c r="D3" s="155" t="s">
        <v>19</v>
      </c>
      <c r="E3" s="156" t="s">
        <v>67</v>
      </c>
      <c r="F3" s="65" t="s">
        <v>273</v>
      </c>
      <c r="G3" s="65"/>
      <c r="H3" s="65"/>
      <c r="I3" s="65"/>
      <c r="J3" s="65"/>
      <c r="K3" s="65"/>
      <c r="L3" s="65"/>
      <c r="M3" s="65"/>
      <c r="N3" s="65"/>
      <c r="O3" s="38" t="s">
        <v>75</v>
      </c>
      <c r="P3" s="42"/>
      <c r="Q3" s="42"/>
      <c r="R3" s="42"/>
      <c r="S3" s="43"/>
      <c r="T3" s="42" t="s">
        <v>57</v>
      </c>
      <c r="U3" s="42"/>
      <c r="V3" s="42"/>
      <c r="W3" s="38" t="s">
        <v>50</v>
      </c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135" t="s">
        <v>13</v>
      </c>
    </row>
    <row r="4" spans="1:39" ht="101.25" customHeight="1">
      <c r="A4" s="3" t="s">
        <v>121</v>
      </c>
      <c r="B4" s="3" t="s">
        <v>209</v>
      </c>
      <c r="C4" s="3" t="s">
        <v>202</v>
      </c>
      <c r="D4" s="135"/>
      <c r="E4" s="135"/>
      <c r="F4" s="64" t="s">
        <v>160</v>
      </c>
      <c r="G4" s="64" t="s">
        <v>216</v>
      </c>
      <c r="H4" s="64" t="s">
        <v>5</v>
      </c>
      <c r="I4" s="64" t="s">
        <v>55</v>
      </c>
      <c r="J4" s="66" t="s">
        <v>269</v>
      </c>
      <c r="K4" s="64" t="s">
        <v>23</v>
      </c>
      <c r="L4" s="66" t="s">
        <v>199</v>
      </c>
      <c r="M4" s="64" t="s">
        <v>99</v>
      </c>
      <c r="N4" s="64" t="s">
        <v>89</v>
      </c>
      <c r="O4" s="45" t="s">
        <v>160</v>
      </c>
      <c r="P4" s="45" t="s">
        <v>237</v>
      </c>
      <c r="Q4" s="45" t="s">
        <v>161</v>
      </c>
      <c r="R4" s="45" t="s">
        <v>250</v>
      </c>
      <c r="S4" s="45" t="s">
        <v>89</v>
      </c>
      <c r="T4" s="45" t="s">
        <v>160</v>
      </c>
      <c r="U4" s="45" t="s">
        <v>106</v>
      </c>
      <c r="V4" s="45" t="s">
        <v>256</v>
      </c>
      <c r="W4" s="45" t="s">
        <v>160</v>
      </c>
      <c r="X4" s="45" t="s">
        <v>260</v>
      </c>
      <c r="Y4" s="45" t="s">
        <v>276</v>
      </c>
      <c r="Z4" s="45" t="s">
        <v>275</v>
      </c>
      <c r="AA4" s="45" t="s">
        <v>240</v>
      </c>
      <c r="AB4" s="45" t="s">
        <v>4</v>
      </c>
      <c r="AC4" s="45" t="s">
        <v>278</v>
      </c>
      <c r="AD4" s="45" t="s">
        <v>38</v>
      </c>
      <c r="AE4" s="45" t="s">
        <v>147</v>
      </c>
      <c r="AF4" s="45" t="s">
        <v>187</v>
      </c>
      <c r="AG4" s="45" t="s">
        <v>144</v>
      </c>
      <c r="AH4" s="45" t="s">
        <v>98</v>
      </c>
      <c r="AI4" s="45" t="s">
        <v>88</v>
      </c>
      <c r="AJ4" s="45" t="s">
        <v>21</v>
      </c>
      <c r="AK4" s="45" t="s">
        <v>200</v>
      </c>
      <c r="AL4" s="47" t="s">
        <v>89</v>
      </c>
      <c r="AM4" s="135"/>
    </row>
    <row r="5" spans="1:39" ht="25.5" customHeight="1">
      <c r="A5" s="37">
        <v>1</v>
      </c>
      <c r="B5" s="37">
        <v>2</v>
      </c>
      <c r="C5" s="23">
        <v>3</v>
      </c>
      <c r="D5" s="18">
        <v>4</v>
      </c>
      <c r="E5" s="23">
        <v>5</v>
      </c>
      <c r="F5" s="21">
        <v>6</v>
      </c>
      <c r="G5" s="18">
        <v>7</v>
      </c>
      <c r="H5" s="18">
        <v>8</v>
      </c>
      <c r="I5" s="18">
        <v>9</v>
      </c>
      <c r="J5" s="21">
        <v>10</v>
      </c>
      <c r="K5" s="18">
        <v>11</v>
      </c>
      <c r="L5" s="18">
        <v>12</v>
      </c>
      <c r="M5" s="18">
        <v>13</v>
      </c>
      <c r="N5" s="21">
        <v>14</v>
      </c>
      <c r="O5" s="21">
        <v>15</v>
      </c>
      <c r="P5" s="18">
        <v>16</v>
      </c>
      <c r="Q5" s="18">
        <v>17</v>
      </c>
      <c r="R5" s="21">
        <v>18</v>
      </c>
      <c r="S5" s="21">
        <v>19</v>
      </c>
      <c r="T5" s="18">
        <v>20</v>
      </c>
      <c r="U5" s="18">
        <v>21</v>
      </c>
      <c r="V5" s="18">
        <v>22</v>
      </c>
      <c r="W5" s="21">
        <v>23</v>
      </c>
      <c r="X5" s="18">
        <v>24</v>
      </c>
      <c r="Y5" s="18">
        <v>25</v>
      </c>
      <c r="Z5" s="18">
        <v>26</v>
      </c>
      <c r="AA5" s="21">
        <v>27</v>
      </c>
      <c r="AB5" s="18">
        <v>28</v>
      </c>
      <c r="AC5" s="21">
        <v>29</v>
      </c>
      <c r="AD5" s="18">
        <v>30</v>
      </c>
      <c r="AE5" s="21">
        <v>31</v>
      </c>
      <c r="AF5" s="18">
        <v>32</v>
      </c>
      <c r="AG5" s="62">
        <v>33</v>
      </c>
      <c r="AH5" s="14">
        <v>34</v>
      </c>
      <c r="AI5" s="63">
        <v>35</v>
      </c>
      <c r="AJ5" s="18">
        <v>36</v>
      </c>
      <c r="AK5" s="18">
        <v>37</v>
      </c>
      <c r="AL5" s="18">
        <v>38</v>
      </c>
      <c r="AM5" s="18">
        <v>39</v>
      </c>
    </row>
    <row r="6" spans="1:40" ht="26.25" customHeight="1">
      <c r="A6" s="119"/>
      <c r="B6" s="119"/>
      <c r="C6" s="121"/>
      <c r="D6" s="118" t="s">
        <v>67</v>
      </c>
      <c r="E6" s="110">
        <v>495275.92</v>
      </c>
      <c r="F6" s="123">
        <v>495275.92</v>
      </c>
      <c r="G6" s="111">
        <v>0</v>
      </c>
      <c r="H6" s="111">
        <v>0</v>
      </c>
      <c r="I6" s="111">
        <v>340000</v>
      </c>
      <c r="J6" s="111">
        <v>0</v>
      </c>
      <c r="K6" s="111">
        <v>0</v>
      </c>
      <c r="L6" s="111">
        <v>0</v>
      </c>
      <c r="M6" s="111">
        <v>0</v>
      </c>
      <c r="N6" s="110">
        <v>155275.92</v>
      </c>
      <c r="O6" s="123">
        <v>0</v>
      </c>
      <c r="P6" s="111">
        <v>0</v>
      </c>
      <c r="Q6" s="111">
        <v>0</v>
      </c>
      <c r="R6" s="111">
        <v>0</v>
      </c>
      <c r="S6" s="110">
        <v>0</v>
      </c>
      <c r="T6" s="123">
        <v>0</v>
      </c>
      <c r="U6" s="111">
        <v>0</v>
      </c>
      <c r="V6" s="110">
        <v>0</v>
      </c>
      <c r="W6" s="123">
        <v>0</v>
      </c>
      <c r="X6" s="111">
        <v>0</v>
      </c>
      <c r="Y6" s="111">
        <v>0</v>
      </c>
      <c r="Z6" s="111">
        <v>0</v>
      </c>
      <c r="AA6" s="110">
        <v>0</v>
      </c>
      <c r="AB6" s="117">
        <v>0</v>
      </c>
      <c r="AC6" s="123">
        <v>0</v>
      </c>
      <c r="AD6" s="111">
        <v>0</v>
      </c>
      <c r="AE6" s="111">
        <v>0</v>
      </c>
      <c r="AF6" s="111">
        <v>0</v>
      </c>
      <c r="AG6" s="111">
        <v>0</v>
      </c>
      <c r="AH6" s="111">
        <v>0</v>
      </c>
      <c r="AI6" s="111">
        <v>0</v>
      </c>
      <c r="AJ6" s="110">
        <v>0</v>
      </c>
      <c r="AK6" s="123">
        <v>0</v>
      </c>
      <c r="AL6" s="110">
        <v>0</v>
      </c>
      <c r="AM6" s="117">
        <v>0</v>
      </c>
      <c r="AN6" s="20"/>
    </row>
    <row r="7" spans="1:39" ht="26.25" customHeight="1">
      <c r="A7" s="119"/>
      <c r="B7" s="119"/>
      <c r="C7" s="121"/>
      <c r="D7" s="118" t="s">
        <v>218</v>
      </c>
      <c r="E7" s="110">
        <v>495275.92</v>
      </c>
      <c r="F7" s="123">
        <v>495275.92</v>
      </c>
      <c r="G7" s="111">
        <v>0</v>
      </c>
      <c r="H7" s="111">
        <v>0</v>
      </c>
      <c r="I7" s="111">
        <v>340000</v>
      </c>
      <c r="J7" s="111">
        <v>0</v>
      </c>
      <c r="K7" s="111">
        <v>0</v>
      </c>
      <c r="L7" s="111">
        <v>0</v>
      </c>
      <c r="M7" s="111">
        <v>0</v>
      </c>
      <c r="N7" s="110">
        <v>155275.92</v>
      </c>
      <c r="O7" s="123">
        <v>0</v>
      </c>
      <c r="P7" s="111">
        <v>0</v>
      </c>
      <c r="Q7" s="111">
        <v>0</v>
      </c>
      <c r="R7" s="111">
        <v>0</v>
      </c>
      <c r="S7" s="110">
        <v>0</v>
      </c>
      <c r="T7" s="123">
        <v>0</v>
      </c>
      <c r="U7" s="111">
        <v>0</v>
      </c>
      <c r="V7" s="110">
        <v>0</v>
      </c>
      <c r="W7" s="123">
        <v>0</v>
      </c>
      <c r="X7" s="111">
        <v>0</v>
      </c>
      <c r="Y7" s="111">
        <v>0</v>
      </c>
      <c r="Z7" s="111">
        <v>0</v>
      </c>
      <c r="AA7" s="110">
        <v>0</v>
      </c>
      <c r="AB7" s="117">
        <v>0</v>
      </c>
      <c r="AC7" s="123">
        <v>0</v>
      </c>
      <c r="AD7" s="111">
        <v>0</v>
      </c>
      <c r="AE7" s="111">
        <v>0</v>
      </c>
      <c r="AF7" s="111">
        <v>0</v>
      </c>
      <c r="AG7" s="111">
        <v>0</v>
      </c>
      <c r="AH7" s="111">
        <v>0</v>
      </c>
      <c r="AI7" s="111">
        <v>0</v>
      </c>
      <c r="AJ7" s="110">
        <v>0</v>
      </c>
      <c r="AK7" s="123">
        <v>0</v>
      </c>
      <c r="AL7" s="110">
        <v>0</v>
      </c>
      <c r="AM7" s="117">
        <v>0</v>
      </c>
    </row>
    <row r="8" spans="1:41" ht="26.25" customHeight="1">
      <c r="A8" s="119" t="s">
        <v>69</v>
      </c>
      <c r="B8" s="119"/>
      <c r="C8" s="121"/>
      <c r="D8" s="118" t="s">
        <v>12</v>
      </c>
      <c r="E8" s="110">
        <v>340000</v>
      </c>
      <c r="F8" s="123">
        <v>340000</v>
      </c>
      <c r="G8" s="111">
        <v>0</v>
      </c>
      <c r="H8" s="111">
        <v>0</v>
      </c>
      <c r="I8" s="111">
        <v>340000</v>
      </c>
      <c r="J8" s="111">
        <v>0</v>
      </c>
      <c r="K8" s="111">
        <v>0</v>
      </c>
      <c r="L8" s="111">
        <v>0</v>
      </c>
      <c r="M8" s="111">
        <v>0</v>
      </c>
      <c r="N8" s="110">
        <v>0</v>
      </c>
      <c r="O8" s="123">
        <v>0</v>
      </c>
      <c r="P8" s="111">
        <v>0</v>
      </c>
      <c r="Q8" s="111">
        <v>0</v>
      </c>
      <c r="R8" s="111">
        <v>0</v>
      </c>
      <c r="S8" s="110">
        <v>0</v>
      </c>
      <c r="T8" s="123">
        <v>0</v>
      </c>
      <c r="U8" s="111">
        <v>0</v>
      </c>
      <c r="V8" s="110">
        <v>0</v>
      </c>
      <c r="W8" s="123">
        <v>0</v>
      </c>
      <c r="X8" s="111">
        <v>0</v>
      </c>
      <c r="Y8" s="111">
        <v>0</v>
      </c>
      <c r="Z8" s="111">
        <v>0</v>
      </c>
      <c r="AA8" s="110">
        <v>0</v>
      </c>
      <c r="AB8" s="117">
        <v>0</v>
      </c>
      <c r="AC8" s="123">
        <v>0</v>
      </c>
      <c r="AD8" s="111">
        <v>0</v>
      </c>
      <c r="AE8" s="111">
        <v>0</v>
      </c>
      <c r="AF8" s="111">
        <v>0</v>
      </c>
      <c r="AG8" s="111">
        <v>0</v>
      </c>
      <c r="AH8" s="111">
        <v>0</v>
      </c>
      <c r="AI8" s="111">
        <v>0</v>
      </c>
      <c r="AJ8" s="110">
        <v>0</v>
      </c>
      <c r="AK8" s="123">
        <v>0</v>
      </c>
      <c r="AL8" s="110">
        <v>0</v>
      </c>
      <c r="AM8" s="117">
        <v>0</v>
      </c>
      <c r="AN8" s="20"/>
      <c r="AO8" s="20"/>
    </row>
    <row r="9" spans="1:40" ht="26.25" customHeight="1">
      <c r="A9" s="119"/>
      <c r="B9" s="119" t="s">
        <v>26</v>
      </c>
      <c r="C9" s="121"/>
      <c r="D9" s="118" t="s">
        <v>274</v>
      </c>
      <c r="E9" s="110">
        <v>340000</v>
      </c>
      <c r="F9" s="123">
        <v>340000</v>
      </c>
      <c r="G9" s="111">
        <v>0</v>
      </c>
      <c r="H9" s="111">
        <v>0</v>
      </c>
      <c r="I9" s="111">
        <v>340000</v>
      </c>
      <c r="J9" s="111">
        <v>0</v>
      </c>
      <c r="K9" s="111">
        <v>0</v>
      </c>
      <c r="L9" s="111">
        <v>0</v>
      </c>
      <c r="M9" s="111">
        <v>0</v>
      </c>
      <c r="N9" s="110">
        <v>0</v>
      </c>
      <c r="O9" s="123">
        <v>0</v>
      </c>
      <c r="P9" s="111">
        <v>0</v>
      </c>
      <c r="Q9" s="111">
        <v>0</v>
      </c>
      <c r="R9" s="111">
        <v>0</v>
      </c>
      <c r="S9" s="110">
        <v>0</v>
      </c>
      <c r="T9" s="123">
        <v>0</v>
      </c>
      <c r="U9" s="111">
        <v>0</v>
      </c>
      <c r="V9" s="110">
        <v>0</v>
      </c>
      <c r="W9" s="123">
        <v>0</v>
      </c>
      <c r="X9" s="111">
        <v>0</v>
      </c>
      <c r="Y9" s="111">
        <v>0</v>
      </c>
      <c r="Z9" s="111">
        <v>0</v>
      </c>
      <c r="AA9" s="110">
        <v>0</v>
      </c>
      <c r="AB9" s="117">
        <v>0</v>
      </c>
      <c r="AC9" s="123">
        <v>0</v>
      </c>
      <c r="AD9" s="111">
        <v>0</v>
      </c>
      <c r="AE9" s="111">
        <v>0</v>
      </c>
      <c r="AF9" s="111">
        <v>0</v>
      </c>
      <c r="AG9" s="111">
        <v>0</v>
      </c>
      <c r="AH9" s="111">
        <v>0</v>
      </c>
      <c r="AI9" s="111">
        <v>0</v>
      </c>
      <c r="AJ9" s="110">
        <v>0</v>
      </c>
      <c r="AK9" s="123">
        <v>0</v>
      </c>
      <c r="AL9" s="110">
        <v>0</v>
      </c>
      <c r="AM9" s="117">
        <v>0</v>
      </c>
      <c r="AN9" s="20"/>
    </row>
    <row r="10" spans="1:39" ht="26.25" customHeight="1">
      <c r="A10" s="119"/>
      <c r="B10" s="119"/>
      <c r="C10" s="121" t="s">
        <v>232</v>
      </c>
      <c r="D10" s="118" t="s">
        <v>131</v>
      </c>
      <c r="E10" s="110">
        <v>340000</v>
      </c>
      <c r="F10" s="123">
        <v>340000</v>
      </c>
      <c r="G10" s="111">
        <v>0</v>
      </c>
      <c r="H10" s="111">
        <v>0</v>
      </c>
      <c r="I10" s="111">
        <v>340000</v>
      </c>
      <c r="J10" s="111">
        <v>0</v>
      </c>
      <c r="K10" s="111">
        <v>0</v>
      </c>
      <c r="L10" s="111">
        <v>0</v>
      </c>
      <c r="M10" s="111">
        <v>0</v>
      </c>
      <c r="N10" s="110">
        <v>0</v>
      </c>
      <c r="O10" s="123">
        <v>0</v>
      </c>
      <c r="P10" s="111">
        <v>0</v>
      </c>
      <c r="Q10" s="111">
        <v>0</v>
      </c>
      <c r="R10" s="111">
        <v>0</v>
      </c>
      <c r="S10" s="110">
        <v>0</v>
      </c>
      <c r="T10" s="123">
        <v>0</v>
      </c>
      <c r="U10" s="111">
        <v>0</v>
      </c>
      <c r="V10" s="110">
        <v>0</v>
      </c>
      <c r="W10" s="123">
        <v>0</v>
      </c>
      <c r="X10" s="111">
        <v>0</v>
      </c>
      <c r="Y10" s="111">
        <v>0</v>
      </c>
      <c r="Z10" s="111">
        <v>0</v>
      </c>
      <c r="AA10" s="110">
        <v>0</v>
      </c>
      <c r="AB10" s="117">
        <v>0</v>
      </c>
      <c r="AC10" s="123">
        <v>0</v>
      </c>
      <c r="AD10" s="111">
        <v>0</v>
      </c>
      <c r="AE10" s="111">
        <v>0</v>
      </c>
      <c r="AF10" s="111">
        <v>0</v>
      </c>
      <c r="AG10" s="111">
        <v>0</v>
      </c>
      <c r="AH10" s="111">
        <v>0</v>
      </c>
      <c r="AI10" s="111">
        <v>0</v>
      </c>
      <c r="AJ10" s="110">
        <v>0</v>
      </c>
      <c r="AK10" s="123">
        <v>0</v>
      </c>
      <c r="AL10" s="110">
        <v>0</v>
      </c>
      <c r="AM10" s="117">
        <v>0</v>
      </c>
    </row>
    <row r="11" spans="1:39" ht="26.25" customHeight="1">
      <c r="A11" s="119" t="s">
        <v>149</v>
      </c>
      <c r="B11" s="119" t="s">
        <v>215</v>
      </c>
      <c r="C11" s="121" t="s">
        <v>122</v>
      </c>
      <c r="D11" s="118" t="s">
        <v>3</v>
      </c>
      <c r="E11" s="110">
        <v>340000</v>
      </c>
      <c r="F11" s="123">
        <v>340000</v>
      </c>
      <c r="G11" s="111">
        <v>0</v>
      </c>
      <c r="H11" s="111">
        <v>0</v>
      </c>
      <c r="I11" s="111">
        <v>340000</v>
      </c>
      <c r="J11" s="111">
        <v>0</v>
      </c>
      <c r="K11" s="111">
        <v>0</v>
      </c>
      <c r="L11" s="111">
        <v>0</v>
      </c>
      <c r="M11" s="111">
        <v>0</v>
      </c>
      <c r="N11" s="110">
        <v>0</v>
      </c>
      <c r="O11" s="123">
        <v>0</v>
      </c>
      <c r="P11" s="111">
        <v>0</v>
      </c>
      <c r="Q11" s="111">
        <v>0</v>
      </c>
      <c r="R11" s="111">
        <v>0</v>
      </c>
      <c r="S11" s="110">
        <v>0</v>
      </c>
      <c r="T11" s="123">
        <v>0</v>
      </c>
      <c r="U11" s="111">
        <v>0</v>
      </c>
      <c r="V11" s="110">
        <v>0</v>
      </c>
      <c r="W11" s="123">
        <v>0</v>
      </c>
      <c r="X11" s="111">
        <v>0</v>
      </c>
      <c r="Y11" s="111">
        <v>0</v>
      </c>
      <c r="Z11" s="111">
        <v>0</v>
      </c>
      <c r="AA11" s="110">
        <v>0</v>
      </c>
      <c r="AB11" s="117">
        <v>0</v>
      </c>
      <c r="AC11" s="123">
        <v>0</v>
      </c>
      <c r="AD11" s="111">
        <v>0</v>
      </c>
      <c r="AE11" s="111">
        <v>0</v>
      </c>
      <c r="AF11" s="111">
        <v>0</v>
      </c>
      <c r="AG11" s="111">
        <v>0</v>
      </c>
      <c r="AH11" s="111">
        <v>0</v>
      </c>
      <c r="AI11" s="111">
        <v>0</v>
      </c>
      <c r="AJ11" s="110">
        <v>0</v>
      </c>
      <c r="AK11" s="123">
        <v>0</v>
      </c>
      <c r="AL11" s="110">
        <v>0</v>
      </c>
      <c r="AM11" s="117">
        <v>0</v>
      </c>
    </row>
    <row r="12" spans="1:39" ht="26.25" customHeight="1">
      <c r="A12" s="119" t="s">
        <v>129</v>
      </c>
      <c r="B12" s="119"/>
      <c r="C12" s="121"/>
      <c r="D12" s="118" t="s">
        <v>30</v>
      </c>
      <c r="E12" s="110">
        <v>51758.64</v>
      </c>
      <c r="F12" s="123">
        <v>51758.64</v>
      </c>
      <c r="G12" s="111">
        <v>0</v>
      </c>
      <c r="H12" s="111">
        <v>0</v>
      </c>
      <c r="I12" s="111">
        <v>0</v>
      </c>
      <c r="J12" s="111">
        <v>0</v>
      </c>
      <c r="K12" s="111">
        <v>0</v>
      </c>
      <c r="L12" s="111">
        <v>0</v>
      </c>
      <c r="M12" s="111">
        <v>0</v>
      </c>
      <c r="N12" s="110">
        <v>51758.64</v>
      </c>
      <c r="O12" s="123">
        <v>0</v>
      </c>
      <c r="P12" s="111">
        <v>0</v>
      </c>
      <c r="Q12" s="111">
        <v>0</v>
      </c>
      <c r="R12" s="111">
        <v>0</v>
      </c>
      <c r="S12" s="110">
        <v>0</v>
      </c>
      <c r="T12" s="123">
        <v>0</v>
      </c>
      <c r="U12" s="111">
        <v>0</v>
      </c>
      <c r="V12" s="110">
        <v>0</v>
      </c>
      <c r="W12" s="123">
        <v>0</v>
      </c>
      <c r="X12" s="111">
        <v>0</v>
      </c>
      <c r="Y12" s="111">
        <v>0</v>
      </c>
      <c r="Z12" s="111">
        <v>0</v>
      </c>
      <c r="AA12" s="110">
        <v>0</v>
      </c>
      <c r="AB12" s="117">
        <v>0</v>
      </c>
      <c r="AC12" s="123">
        <v>0</v>
      </c>
      <c r="AD12" s="111">
        <v>0</v>
      </c>
      <c r="AE12" s="111">
        <v>0</v>
      </c>
      <c r="AF12" s="111">
        <v>0</v>
      </c>
      <c r="AG12" s="111">
        <v>0</v>
      </c>
      <c r="AH12" s="111">
        <v>0</v>
      </c>
      <c r="AI12" s="111">
        <v>0</v>
      </c>
      <c r="AJ12" s="110">
        <v>0</v>
      </c>
      <c r="AK12" s="123">
        <v>0</v>
      </c>
      <c r="AL12" s="110">
        <v>0</v>
      </c>
      <c r="AM12" s="117">
        <v>0</v>
      </c>
    </row>
    <row r="13" spans="1:43" ht="26.25" customHeight="1">
      <c r="A13" s="119"/>
      <c r="B13" s="119" t="s">
        <v>229</v>
      </c>
      <c r="C13" s="121"/>
      <c r="D13" s="118" t="s">
        <v>65</v>
      </c>
      <c r="E13" s="110">
        <v>51758.64</v>
      </c>
      <c r="F13" s="123">
        <v>51758.64</v>
      </c>
      <c r="G13" s="111">
        <v>0</v>
      </c>
      <c r="H13" s="111">
        <v>0</v>
      </c>
      <c r="I13" s="111">
        <v>0</v>
      </c>
      <c r="J13" s="111">
        <v>0</v>
      </c>
      <c r="K13" s="111">
        <v>0</v>
      </c>
      <c r="L13" s="111">
        <v>0</v>
      </c>
      <c r="M13" s="111">
        <v>0</v>
      </c>
      <c r="N13" s="110">
        <v>51758.64</v>
      </c>
      <c r="O13" s="123">
        <v>0</v>
      </c>
      <c r="P13" s="111">
        <v>0</v>
      </c>
      <c r="Q13" s="111">
        <v>0</v>
      </c>
      <c r="R13" s="111">
        <v>0</v>
      </c>
      <c r="S13" s="110">
        <v>0</v>
      </c>
      <c r="T13" s="123">
        <v>0</v>
      </c>
      <c r="U13" s="111">
        <v>0</v>
      </c>
      <c r="V13" s="110">
        <v>0</v>
      </c>
      <c r="W13" s="123">
        <v>0</v>
      </c>
      <c r="X13" s="111">
        <v>0</v>
      </c>
      <c r="Y13" s="111">
        <v>0</v>
      </c>
      <c r="Z13" s="111">
        <v>0</v>
      </c>
      <c r="AA13" s="110">
        <v>0</v>
      </c>
      <c r="AB13" s="117">
        <v>0</v>
      </c>
      <c r="AC13" s="123">
        <v>0</v>
      </c>
      <c r="AD13" s="111">
        <v>0</v>
      </c>
      <c r="AE13" s="111">
        <v>0</v>
      </c>
      <c r="AF13" s="111">
        <v>0</v>
      </c>
      <c r="AG13" s="111">
        <v>0</v>
      </c>
      <c r="AH13" s="111">
        <v>0</v>
      </c>
      <c r="AI13" s="111">
        <v>0</v>
      </c>
      <c r="AJ13" s="110">
        <v>0</v>
      </c>
      <c r="AK13" s="123">
        <v>0</v>
      </c>
      <c r="AL13" s="110">
        <v>0</v>
      </c>
      <c r="AM13" s="117">
        <v>0</v>
      </c>
      <c r="AN13" s="20"/>
      <c r="AO13" s="20"/>
      <c r="AP13" s="20"/>
      <c r="AQ13" s="20"/>
    </row>
    <row r="14" spans="1:43" ht="26.25" customHeight="1">
      <c r="A14" s="119"/>
      <c r="B14" s="119"/>
      <c r="C14" s="121" t="s">
        <v>151</v>
      </c>
      <c r="D14" s="118" t="s">
        <v>189</v>
      </c>
      <c r="E14" s="110">
        <v>51758.64</v>
      </c>
      <c r="F14" s="123">
        <v>51758.64</v>
      </c>
      <c r="G14" s="111">
        <v>0</v>
      </c>
      <c r="H14" s="111">
        <v>0</v>
      </c>
      <c r="I14" s="111">
        <v>0</v>
      </c>
      <c r="J14" s="111">
        <v>0</v>
      </c>
      <c r="K14" s="111">
        <v>0</v>
      </c>
      <c r="L14" s="111">
        <v>0</v>
      </c>
      <c r="M14" s="111">
        <v>0</v>
      </c>
      <c r="N14" s="110">
        <v>51758.64</v>
      </c>
      <c r="O14" s="123">
        <v>0</v>
      </c>
      <c r="P14" s="111">
        <v>0</v>
      </c>
      <c r="Q14" s="111">
        <v>0</v>
      </c>
      <c r="R14" s="111">
        <v>0</v>
      </c>
      <c r="S14" s="110">
        <v>0</v>
      </c>
      <c r="T14" s="123">
        <v>0</v>
      </c>
      <c r="U14" s="111">
        <v>0</v>
      </c>
      <c r="V14" s="110">
        <v>0</v>
      </c>
      <c r="W14" s="123">
        <v>0</v>
      </c>
      <c r="X14" s="111">
        <v>0</v>
      </c>
      <c r="Y14" s="111">
        <v>0</v>
      </c>
      <c r="Z14" s="111">
        <v>0</v>
      </c>
      <c r="AA14" s="110">
        <v>0</v>
      </c>
      <c r="AB14" s="117">
        <v>0</v>
      </c>
      <c r="AC14" s="123">
        <v>0</v>
      </c>
      <c r="AD14" s="111">
        <v>0</v>
      </c>
      <c r="AE14" s="111">
        <v>0</v>
      </c>
      <c r="AF14" s="111">
        <v>0</v>
      </c>
      <c r="AG14" s="111">
        <v>0</v>
      </c>
      <c r="AH14" s="111">
        <v>0</v>
      </c>
      <c r="AI14" s="111">
        <v>0</v>
      </c>
      <c r="AJ14" s="110">
        <v>0</v>
      </c>
      <c r="AK14" s="123">
        <v>0</v>
      </c>
      <c r="AL14" s="110">
        <v>0</v>
      </c>
      <c r="AM14" s="117">
        <v>0</v>
      </c>
      <c r="AN14" s="20"/>
      <c r="AO14" s="20"/>
      <c r="AP14" s="20"/>
      <c r="AQ14" s="20"/>
    </row>
    <row r="15" spans="1:39" ht="26.25" customHeight="1">
      <c r="A15" s="119" t="s">
        <v>245</v>
      </c>
      <c r="B15" s="119" t="s">
        <v>120</v>
      </c>
      <c r="C15" s="121" t="s">
        <v>44</v>
      </c>
      <c r="D15" s="118" t="s">
        <v>92</v>
      </c>
      <c r="E15" s="110">
        <v>51758.64</v>
      </c>
      <c r="F15" s="123">
        <v>51758.64</v>
      </c>
      <c r="G15" s="111">
        <v>0</v>
      </c>
      <c r="H15" s="111">
        <v>0</v>
      </c>
      <c r="I15" s="111">
        <v>0</v>
      </c>
      <c r="J15" s="111">
        <v>0</v>
      </c>
      <c r="K15" s="111">
        <v>0</v>
      </c>
      <c r="L15" s="111">
        <v>0</v>
      </c>
      <c r="M15" s="111">
        <v>0</v>
      </c>
      <c r="N15" s="110">
        <v>51758.64</v>
      </c>
      <c r="O15" s="123">
        <v>0</v>
      </c>
      <c r="P15" s="111">
        <v>0</v>
      </c>
      <c r="Q15" s="111">
        <v>0</v>
      </c>
      <c r="R15" s="111">
        <v>0</v>
      </c>
      <c r="S15" s="110">
        <v>0</v>
      </c>
      <c r="T15" s="123">
        <v>0</v>
      </c>
      <c r="U15" s="111">
        <v>0</v>
      </c>
      <c r="V15" s="110">
        <v>0</v>
      </c>
      <c r="W15" s="123">
        <v>0</v>
      </c>
      <c r="X15" s="111">
        <v>0</v>
      </c>
      <c r="Y15" s="111">
        <v>0</v>
      </c>
      <c r="Z15" s="111">
        <v>0</v>
      </c>
      <c r="AA15" s="110">
        <v>0</v>
      </c>
      <c r="AB15" s="117">
        <v>0</v>
      </c>
      <c r="AC15" s="123">
        <v>0</v>
      </c>
      <c r="AD15" s="111">
        <v>0</v>
      </c>
      <c r="AE15" s="111">
        <v>0</v>
      </c>
      <c r="AF15" s="111">
        <v>0</v>
      </c>
      <c r="AG15" s="111">
        <v>0</v>
      </c>
      <c r="AH15" s="111">
        <v>0</v>
      </c>
      <c r="AI15" s="111">
        <v>0</v>
      </c>
      <c r="AJ15" s="110">
        <v>0</v>
      </c>
      <c r="AK15" s="123">
        <v>0</v>
      </c>
      <c r="AL15" s="110">
        <v>0</v>
      </c>
      <c r="AM15" s="117">
        <v>0</v>
      </c>
    </row>
    <row r="16" spans="1:39" ht="26.25" customHeight="1">
      <c r="A16" s="119" t="s">
        <v>110</v>
      </c>
      <c r="B16" s="119"/>
      <c r="C16" s="121"/>
      <c r="D16" s="118" t="s">
        <v>167</v>
      </c>
      <c r="E16" s="110">
        <v>103517.28</v>
      </c>
      <c r="F16" s="123">
        <v>103517.28</v>
      </c>
      <c r="G16" s="111">
        <v>0</v>
      </c>
      <c r="H16" s="111">
        <v>0</v>
      </c>
      <c r="I16" s="111">
        <v>0</v>
      </c>
      <c r="J16" s="111">
        <v>0</v>
      </c>
      <c r="K16" s="111">
        <v>0</v>
      </c>
      <c r="L16" s="111">
        <v>0</v>
      </c>
      <c r="M16" s="111">
        <v>0</v>
      </c>
      <c r="N16" s="110">
        <v>103517.28</v>
      </c>
      <c r="O16" s="123">
        <v>0</v>
      </c>
      <c r="P16" s="111">
        <v>0</v>
      </c>
      <c r="Q16" s="111">
        <v>0</v>
      </c>
      <c r="R16" s="111">
        <v>0</v>
      </c>
      <c r="S16" s="110">
        <v>0</v>
      </c>
      <c r="T16" s="123">
        <v>0</v>
      </c>
      <c r="U16" s="111">
        <v>0</v>
      </c>
      <c r="V16" s="110">
        <v>0</v>
      </c>
      <c r="W16" s="123">
        <v>0</v>
      </c>
      <c r="X16" s="111">
        <v>0</v>
      </c>
      <c r="Y16" s="111">
        <v>0</v>
      </c>
      <c r="Z16" s="111">
        <v>0</v>
      </c>
      <c r="AA16" s="110">
        <v>0</v>
      </c>
      <c r="AB16" s="117">
        <v>0</v>
      </c>
      <c r="AC16" s="123">
        <v>0</v>
      </c>
      <c r="AD16" s="111">
        <v>0</v>
      </c>
      <c r="AE16" s="111">
        <v>0</v>
      </c>
      <c r="AF16" s="111">
        <v>0</v>
      </c>
      <c r="AG16" s="111">
        <v>0</v>
      </c>
      <c r="AH16" s="111">
        <v>0</v>
      </c>
      <c r="AI16" s="111">
        <v>0</v>
      </c>
      <c r="AJ16" s="110">
        <v>0</v>
      </c>
      <c r="AK16" s="123">
        <v>0</v>
      </c>
      <c r="AL16" s="110">
        <v>0</v>
      </c>
      <c r="AM16" s="117">
        <v>0</v>
      </c>
    </row>
    <row r="17" spans="1:39" ht="26.25" customHeight="1">
      <c r="A17" s="119"/>
      <c r="B17" s="119" t="s">
        <v>151</v>
      </c>
      <c r="C17" s="121"/>
      <c r="D17" s="118" t="s">
        <v>221</v>
      </c>
      <c r="E17" s="110">
        <v>103517.28</v>
      </c>
      <c r="F17" s="123">
        <v>103517.28</v>
      </c>
      <c r="G17" s="111">
        <v>0</v>
      </c>
      <c r="H17" s="111">
        <v>0</v>
      </c>
      <c r="I17" s="111">
        <v>0</v>
      </c>
      <c r="J17" s="111">
        <v>0</v>
      </c>
      <c r="K17" s="111">
        <v>0</v>
      </c>
      <c r="L17" s="111">
        <v>0</v>
      </c>
      <c r="M17" s="111">
        <v>0</v>
      </c>
      <c r="N17" s="110">
        <v>103517.28</v>
      </c>
      <c r="O17" s="123">
        <v>0</v>
      </c>
      <c r="P17" s="111">
        <v>0</v>
      </c>
      <c r="Q17" s="111">
        <v>0</v>
      </c>
      <c r="R17" s="111">
        <v>0</v>
      </c>
      <c r="S17" s="110">
        <v>0</v>
      </c>
      <c r="T17" s="123">
        <v>0</v>
      </c>
      <c r="U17" s="111">
        <v>0</v>
      </c>
      <c r="V17" s="110">
        <v>0</v>
      </c>
      <c r="W17" s="123">
        <v>0</v>
      </c>
      <c r="X17" s="111">
        <v>0</v>
      </c>
      <c r="Y17" s="111">
        <v>0</v>
      </c>
      <c r="Z17" s="111">
        <v>0</v>
      </c>
      <c r="AA17" s="110">
        <v>0</v>
      </c>
      <c r="AB17" s="117">
        <v>0</v>
      </c>
      <c r="AC17" s="123">
        <v>0</v>
      </c>
      <c r="AD17" s="111">
        <v>0</v>
      </c>
      <c r="AE17" s="111">
        <v>0</v>
      </c>
      <c r="AF17" s="111">
        <v>0</v>
      </c>
      <c r="AG17" s="111">
        <v>0</v>
      </c>
      <c r="AH17" s="111">
        <v>0</v>
      </c>
      <c r="AI17" s="111">
        <v>0</v>
      </c>
      <c r="AJ17" s="110">
        <v>0</v>
      </c>
      <c r="AK17" s="123">
        <v>0</v>
      </c>
      <c r="AL17" s="110">
        <v>0</v>
      </c>
      <c r="AM17" s="117">
        <v>0</v>
      </c>
    </row>
    <row r="18" spans="1:39" ht="26.25" customHeight="1">
      <c r="A18" s="119"/>
      <c r="B18" s="119"/>
      <c r="C18" s="121" t="s">
        <v>232</v>
      </c>
      <c r="D18" s="118" t="s">
        <v>107</v>
      </c>
      <c r="E18" s="110">
        <v>103517.28</v>
      </c>
      <c r="F18" s="123">
        <v>103517.28</v>
      </c>
      <c r="G18" s="111">
        <v>0</v>
      </c>
      <c r="H18" s="111">
        <v>0</v>
      </c>
      <c r="I18" s="111">
        <v>0</v>
      </c>
      <c r="J18" s="111">
        <v>0</v>
      </c>
      <c r="K18" s="111">
        <v>0</v>
      </c>
      <c r="L18" s="111">
        <v>0</v>
      </c>
      <c r="M18" s="111">
        <v>0</v>
      </c>
      <c r="N18" s="110">
        <v>103517.28</v>
      </c>
      <c r="O18" s="123">
        <v>0</v>
      </c>
      <c r="P18" s="111">
        <v>0</v>
      </c>
      <c r="Q18" s="111">
        <v>0</v>
      </c>
      <c r="R18" s="111">
        <v>0</v>
      </c>
      <c r="S18" s="110">
        <v>0</v>
      </c>
      <c r="T18" s="123">
        <v>0</v>
      </c>
      <c r="U18" s="111">
        <v>0</v>
      </c>
      <c r="V18" s="110">
        <v>0</v>
      </c>
      <c r="W18" s="123">
        <v>0</v>
      </c>
      <c r="X18" s="111">
        <v>0</v>
      </c>
      <c r="Y18" s="111">
        <v>0</v>
      </c>
      <c r="Z18" s="111">
        <v>0</v>
      </c>
      <c r="AA18" s="110">
        <v>0</v>
      </c>
      <c r="AB18" s="117">
        <v>0</v>
      </c>
      <c r="AC18" s="123">
        <v>0</v>
      </c>
      <c r="AD18" s="111">
        <v>0</v>
      </c>
      <c r="AE18" s="111">
        <v>0</v>
      </c>
      <c r="AF18" s="111">
        <v>0</v>
      </c>
      <c r="AG18" s="111">
        <v>0</v>
      </c>
      <c r="AH18" s="111">
        <v>0</v>
      </c>
      <c r="AI18" s="111">
        <v>0</v>
      </c>
      <c r="AJ18" s="110">
        <v>0</v>
      </c>
      <c r="AK18" s="123">
        <v>0</v>
      </c>
      <c r="AL18" s="110">
        <v>0</v>
      </c>
      <c r="AM18" s="117">
        <v>0</v>
      </c>
    </row>
    <row r="19" spans="1:39" ht="26.25" customHeight="1">
      <c r="A19" s="119" t="s">
        <v>265</v>
      </c>
      <c r="B19" s="119" t="s">
        <v>44</v>
      </c>
      <c r="C19" s="121" t="s">
        <v>122</v>
      </c>
      <c r="D19" s="118" t="s">
        <v>96</v>
      </c>
      <c r="E19" s="110">
        <v>103517.28</v>
      </c>
      <c r="F19" s="123">
        <v>103517.28</v>
      </c>
      <c r="G19" s="111">
        <v>0</v>
      </c>
      <c r="H19" s="111">
        <v>0</v>
      </c>
      <c r="I19" s="111">
        <v>0</v>
      </c>
      <c r="J19" s="111">
        <v>0</v>
      </c>
      <c r="K19" s="111">
        <v>0</v>
      </c>
      <c r="L19" s="111">
        <v>0</v>
      </c>
      <c r="M19" s="111">
        <v>0</v>
      </c>
      <c r="N19" s="110">
        <v>103517.28</v>
      </c>
      <c r="O19" s="123">
        <v>0</v>
      </c>
      <c r="P19" s="111">
        <v>0</v>
      </c>
      <c r="Q19" s="111">
        <v>0</v>
      </c>
      <c r="R19" s="111">
        <v>0</v>
      </c>
      <c r="S19" s="110">
        <v>0</v>
      </c>
      <c r="T19" s="123">
        <v>0</v>
      </c>
      <c r="U19" s="111">
        <v>0</v>
      </c>
      <c r="V19" s="110">
        <v>0</v>
      </c>
      <c r="W19" s="123">
        <v>0</v>
      </c>
      <c r="X19" s="111">
        <v>0</v>
      </c>
      <c r="Y19" s="111">
        <v>0</v>
      </c>
      <c r="Z19" s="111">
        <v>0</v>
      </c>
      <c r="AA19" s="110">
        <v>0</v>
      </c>
      <c r="AB19" s="117">
        <v>0</v>
      </c>
      <c r="AC19" s="123">
        <v>0</v>
      </c>
      <c r="AD19" s="111">
        <v>0</v>
      </c>
      <c r="AE19" s="111">
        <v>0</v>
      </c>
      <c r="AF19" s="111">
        <v>0</v>
      </c>
      <c r="AG19" s="111">
        <v>0</v>
      </c>
      <c r="AH19" s="111">
        <v>0</v>
      </c>
      <c r="AI19" s="111">
        <v>0</v>
      </c>
      <c r="AJ19" s="110">
        <v>0</v>
      </c>
      <c r="AK19" s="123">
        <v>0</v>
      </c>
      <c r="AL19" s="110">
        <v>0</v>
      </c>
      <c r="AM19" s="117">
        <v>0</v>
      </c>
    </row>
  </sheetData>
  <sheetProtection/>
  <mergeCells count="4">
    <mergeCell ref="A3:C3"/>
    <mergeCell ref="D3:D4"/>
    <mergeCell ref="E3:E4"/>
    <mergeCell ref="AM3:AM4"/>
  </mergeCells>
  <printOptions/>
  <pageMargins left="0.3937007874015748" right="0.35433070866141736" top="0.984251968503937" bottom="0.984251968503937" header="0.5118110236220472" footer="0.5118110236220472"/>
  <pageSetup horizontalDpi="600" verticalDpi="600" orientation="landscape" paperSize="9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0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9" width="9.16015625" style="0" customWidth="1"/>
    <col min="10" max="13" width="13.16015625" style="0" customWidth="1"/>
  </cols>
  <sheetData>
    <row r="1" spans="1:14" ht="32.25" customHeight="1">
      <c r="A1" s="86" t="s">
        <v>293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</row>
    <row r="2" spans="1:14" ht="26.25" customHeight="1">
      <c r="A2" t="s">
        <v>154</v>
      </c>
      <c r="C2" s="2" t="s">
        <v>1</v>
      </c>
      <c r="D2" s="2" t="s">
        <v>1</v>
      </c>
      <c r="E2" s="2" t="s">
        <v>1</v>
      </c>
      <c r="F2" s="2" t="s">
        <v>1</v>
      </c>
      <c r="G2" s="2" t="s">
        <v>1</v>
      </c>
      <c r="H2" s="2" t="s">
        <v>1</v>
      </c>
      <c r="I2" s="2" t="s">
        <v>1</v>
      </c>
      <c r="J2" s="17"/>
      <c r="K2" s="20"/>
      <c r="L2" s="20"/>
      <c r="M2" s="20"/>
      <c r="N2" s="30" t="s">
        <v>25</v>
      </c>
    </row>
    <row r="3" spans="1:14" ht="12.75" customHeight="1">
      <c r="A3" s="163" t="s">
        <v>128</v>
      </c>
      <c r="B3" s="150" t="s">
        <v>230</v>
      </c>
      <c r="C3" s="161" t="s">
        <v>175</v>
      </c>
      <c r="D3" s="154" t="s">
        <v>102</v>
      </c>
      <c r="E3" s="154" t="s">
        <v>198</v>
      </c>
      <c r="F3" s="154" t="s">
        <v>87</v>
      </c>
      <c r="G3" s="154" t="s">
        <v>59</v>
      </c>
      <c r="H3" s="154" t="s">
        <v>141</v>
      </c>
      <c r="I3" s="154" t="s">
        <v>86</v>
      </c>
      <c r="J3" s="36" t="s">
        <v>20</v>
      </c>
      <c r="K3" s="36"/>
      <c r="L3" s="90"/>
      <c r="M3" s="90"/>
      <c r="N3" s="150" t="s">
        <v>165</v>
      </c>
    </row>
    <row r="4" spans="1:14" ht="12.75" customHeight="1">
      <c r="A4" s="163"/>
      <c r="B4" s="150"/>
      <c r="C4" s="161"/>
      <c r="D4" s="154"/>
      <c r="E4" s="154"/>
      <c r="F4" s="154"/>
      <c r="G4" s="154"/>
      <c r="H4" s="154"/>
      <c r="I4" s="154"/>
      <c r="J4" s="154" t="s">
        <v>67</v>
      </c>
      <c r="K4" s="156" t="s">
        <v>282</v>
      </c>
      <c r="L4" s="163" t="s">
        <v>140</v>
      </c>
      <c r="M4" s="150" t="s">
        <v>139</v>
      </c>
      <c r="N4" s="162"/>
    </row>
    <row r="5" spans="1:14" ht="34.5" customHeight="1">
      <c r="A5" s="163"/>
      <c r="B5" s="150"/>
      <c r="C5" s="140"/>
      <c r="D5" s="135"/>
      <c r="E5" s="135"/>
      <c r="F5" s="135"/>
      <c r="G5" s="135"/>
      <c r="H5" s="135"/>
      <c r="I5" s="142"/>
      <c r="J5" s="154"/>
      <c r="K5" s="156"/>
      <c r="L5" s="163"/>
      <c r="M5" s="150"/>
      <c r="N5" s="162"/>
    </row>
    <row r="6" spans="1:14" ht="12.75" customHeight="1">
      <c r="A6" s="89">
        <v>1</v>
      </c>
      <c r="B6" s="89">
        <v>2</v>
      </c>
      <c r="C6" s="88">
        <v>3</v>
      </c>
      <c r="D6" s="21">
        <v>4</v>
      </c>
      <c r="E6" s="21">
        <v>5</v>
      </c>
      <c r="F6" s="21">
        <v>6</v>
      </c>
      <c r="G6" s="21">
        <v>7</v>
      </c>
      <c r="H6" s="21">
        <v>8</v>
      </c>
      <c r="I6" s="21">
        <v>9</v>
      </c>
      <c r="J6" s="21">
        <v>10</v>
      </c>
      <c r="K6" s="21">
        <v>11</v>
      </c>
      <c r="L6" s="39">
        <v>12</v>
      </c>
      <c r="M6" s="39">
        <v>13</v>
      </c>
      <c r="N6" s="87">
        <v>14</v>
      </c>
    </row>
    <row r="7" spans="1:14" ht="19.5" customHeight="1">
      <c r="A7" s="125"/>
      <c r="B7" s="122"/>
      <c r="C7" s="122"/>
      <c r="D7" s="128"/>
      <c r="E7" s="121"/>
      <c r="F7" s="119"/>
      <c r="G7" s="124"/>
      <c r="H7" s="126"/>
      <c r="I7" s="119"/>
      <c r="J7" s="111"/>
      <c r="K7" s="111"/>
      <c r="L7" s="111"/>
      <c r="M7" s="110"/>
      <c r="N7" s="127"/>
    </row>
    <row r="8" spans="3:15" ht="12.75" customHeight="1">
      <c r="C8" s="20"/>
      <c r="E8" s="20"/>
      <c r="F8" s="20"/>
      <c r="H8" s="20"/>
      <c r="I8" s="20"/>
      <c r="J8" s="20"/>
      <c r="K8" s="20"/>
      <c r="L8" s="20"/>
      <c r="M8" s="20"/>
      <c r="N8" s="20"/>
      <c r="O8" s="20"/>
    </row>
    <row r="9" spans="1:15" ht="12.75" customHeight="1">
      <c r="A9" s="20"/>
      <c r="C9" s="20"/>
      <c r="E9" s="20"/>
      <c r="F9" s="20"/>
      <c r="H9" s="20"/>
      <c r="I9" s="20"/>
      <c r="K9" s="20"/>
      <c r="L9" s="20"/>
      <c r="M9" s="20"/>
      <c r="N9" s="20"/>
      <c r="O9" s="20"/>
    </row>
    <row r="10" spans="3:15" ht="12.75" customHeight="1">
      <c r="C10" s="20"/>
      <c r="E10" s="20"/>
      <c r="F10" s="20"/>
      <c r="G10" s="20"/>
      <c r="H10" s="20"/>
      <c r="K10" s="20"/>
      <c r="L10" s="20"/>
      <c r="M10" s="20"/>
      <c r="O10" s="20"/>
    </row>
    <row r="11" spans="4:13" ht="12.75" customHeight="1">
      <c r="D11" s="20"/>
      <c r="K11" s="20"/>
      <c r="L11" s="20"/>
      <c r="M11" s="20"/>
    </row>
    <row r="12" spans="4:15" ht="12.75" customHeight="1">
      <c r="D12" s="20"/>
      <c r="F12" s="20"/>
      <c r="G12" s="20"/>
      <c r="H12" s="20"/>
      <c r="K12" s="20"/>
      <c r="M12" s="20"/>
      <c r="O12" s="20"/>
    </row>
    <row r="13" spans="8:15" ht="12.75" customHeight="1">
      <c r="H13" s="20"/>
      <c r="K13" s="20"/>
      <c r="M13" s="20"/>
      <c r="N13" s="20"/>
      <c r="O13" s="20"/>
    </row>
    <row r="15" ht="12.75" customHeight="1">
      <c r="K15" s="20"/>
    </row>
    <row r="16" spans="12:17" ht="12.75" customHeight="1">
      <c r="L16" s="20"/>
      <c r="N16" s="20"/>
      <c r="Q16" s="20"/>
    </row>
    <row r="17" ht="12.75" customHeight="1">
      <c r="P17" s="20"/>
    </row>
    <row r="18" spans="11:13" ht="12.75" customHeight="1">
      <c r="K18" s="20"/>
      <c r="M18" s="20"/>
    </row>
    <row r="20" ht="12.75" customHeight="1">
      <c r="L20" s="20"/>
    </row>
  </sheetData>
  <sheetProtection/>
  <mergeCells count="14">
    <mergeCell ref="K4:K5"/>
    <mergeCell ref="E3:E5"/>
    <mergeCell ref="F3:F5"/>
    <mergeCell ref="N3:N5"/>
    <mergeCell ref="A3:A5"/>
    <mergeCell ref="B3:B5"/>
    <mergeCell ref="L4:L5"/>
    <mergeCell ref="M4:M5"/>
    <mergeCell ref="J4:J5"/>
    <mergeCell ref="G3:G5"/>
    <mergeCell ref="H3:H5"/>
    <mergeCell ref="I3:I5"/>
    <mergeCell ref="C3:C5"/>
    <mergeCell ref="D3:D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horizontalDpi="600" verticalDpi="6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26"/>
  <sheetViews>
    <sheetView showGridLines="0" showZeros="0" zoomScalePageLayoutView="0" workbookViewId="0" topLeftCell="A1">
      <selection activeCell="C13" sqref="C13"/>
    </sheetView>
  </sheetViews>
  <sheetFormatPr defaultColWidth="9.16015625" defaultRowHeight="12.75" customHeight="1"/>
  <cols>
    <col min="1" max="1" width="29.5" style="0" customWidth="1"/>
    <col min="2" max="2" width="22.33203125" style="0" customWidth="1"/>
    <col min="3" max="3" width="22" style="0" customWidth="1"/>
    <col min="4" max="4" width="14.33203125" style="0" customWidth="1"/>
    <col min="5" max="5" width="12.83203125" style="0" customWidth="1"/>
    <col min="6" max="9" width="12" style="0" customWidth="1"/>
    <col min="10" max="13" width="13.16015625" style="0" customWidth="1"/>
    <col min="14" max="24" width="9.16015625" style="0" customWidth="1"/>
    <col min="25" max="68" width="7.5" style="0" customWidth="1"/>
    <col min="69" max="69" width="11.5" style="0" customWidth="1"/>
    <col min="70" max="70" width="12.16015625" style="0" customWidth="1"/>
    <col min="71" max="71" width="11.16015625" style="0" customWidth="1"/>
    <col min="72" max="72" width="10.83203125" style="0" customWidth="1"/>
  </cols>
  <sheetData>
    <row r="2" spans="1:13" ht="30.75" customHeight="1">
      <c r="A2" s="53" t="s">
        <v>207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</row>
    <row r="4" spans="1:13" ht="12.75" customHeight="1">
      <c r="A4" t="s">
        <v>132</v>
      </c>
      <c r="M4" t="s">
        <v>25</v>
      </c>
    </row>
    <row r="5" spans="1:13" ht="12.75" customHeight="1">
      <c r="A5" s="150" t="s">
        <v>230</v>
      </c>
      <c r="B5" s="164" t="s">
        <v>252</v>
      </c>
      <c r="C5" s="164"/>
      <c r="D5" s="165" t="s">
        <v>279</v>
      </c>
      <c r="E5" s="165"/>
      <c r="F5" s="165"/>
      <c r="G5" s="166"/>
      <c r="H5" s="151" t="s">
        <v>41</v>
      </c>
      <c r="I5" s="168"/>
      <c r="J5" s="151" t="s">
        <v>145</v>
      </c>
      <c r="K5" s="168"/>
      <c r="L5" s="150" t="s">
        <v>222</v>
      </c>
      <c r="M5" s="150"/>
    </row>
    <row r="6" spans="1:13" ht="12.75" customHeight="1">
      <c r="A6" s="150"/>
      <c r="B6" s="151" t="s">
        <v>54</v>
      </c>
      <c r="C6" s="151" t="s">
        <v>47</v>
      </c>
      <c r="D6" s="164" t="s">
        <v>240</v>
      </c>
      <c r="E6" s="167"/>
      <c r="F6" s="164" t="s">
        <v>244</v>
      </c>
      <c r="G6" s="167"/>
      <c r="H6" s="151"/>
      <c r="I6" s="168"/>
      <c r="J6" s="151"/>
      <c r="K6" s="168"/>
      <c r="L6" s="150"/>
      <c r="M6" s="150"/>
    </row>
    <row r="7" spans="1:13" ht="34.5" customHeight="1">
      <c r="A7" s="150"/>
      <c r="B7" s="151"/>
      <c r="C7" s="151"/>
      <c r="D7" s="54" t="s">
        <v>225</v>
      </c>
      <c r="E7" s="55" t="s">
        <v>196</v>
      </c>
      <c r="F7" s="54" t="s">
        <v>225</v>
      </c>
      <c r="G7" s="54" t="s">
        <v>196</v>
      </c>
      <c r="H7" s="54" t="s">
        <v>225</v>
      </c>
      <c r="I7" s="54" t="s">
        <v>196</v>
      </c>
      <c r="J7" s="54" t="s">
        <v>225</v>
      </c>
      <c r="K7" s="54" t="s">
        <v>196</v>
      </c>
      <c r="L7" s="54" t="s">
        <v>225</v>
      </c>
      <c r="M7" s="54" t="s">
        <v>196</v>
      </c>
    </row>
    <row r="8" spans="1:14" ht="12.75" customHeight="1">
      <c r="A8" s="23">
        <v>1</v>
      </c>
      <c r="B8" s="23">
        <v>2</v>
      </c>
      <c r="C8" s="23">
        <v>3</v>
      </c>
      <c r="D8" s="18">
        <v>4</v>
      </c>
      <c r="E8" s="18">
        <v>5</v>
      </c>
      <c r="F8" s="18">
        <v>6</v>
      </c>
      <c r="G8" s="18">
        <v>7</v>
      </c>
      <c r="H8" s="18">
        <v>8</v>
      </c>
      <c r="I8" s="18">
        <v>9</v>
      </c>
      <c r="J8" s="18">
        <v>10</v>
      </c>
      <c r="K8" s="18">
        <v>11</v>
      </c>
      <c r="L8" s="23">
        <v>12</v>
      </c>
      <c r="M8" s="23">
        <v>13</v>
      </c>
      <c r="N8" s="5"/>
    </row>
    <row r="9" spans="1:14" ht="18" customHeight="1">
      <c r="A9" s="130"/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14"/>
      <c r="M9" s="114"/>
      <c r="N9" s="6"/>
    </row>
    <row r="10" spans="1:13" ht="12.75" customHeight="1">
      <c r="A10" s="31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3"/>
      <c r="M10" s="33"/>
    </row>
    <row r="11" spans="1:13" ht="12.75" customHeight="1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</row>
    <row r="12" spans="1:14" ht="12.75" customHeight="1">
      <c r="A12" s="20"/>
      <c r="C12" s="20"/>
      <c r="D12" s="20"/>
      <c r="E12" s="20"/>
      <c r="F12" s="20"/>
      <c r="G12" s="20"/>
      <c r="H12" s="20"/>
      <c r="J12" s="20"/>
      <c r="K12" s="20"/>
      <c r="L12" s="20"/>
      <c r="N12" s="20"/>
    </row>
    <row r="13" spans="1:14" ht="12.75" customHeight="1">
      <c r="A13" s="20"/>
      <c r="D13" s="20"/>
      <c r="F13" s="20"/>
      <c r="H13" s="20"/>
      <c r="I13" s="20"/>
      <c r="J13" s="20"/>
      <c r="K13" s="20"/>
      <c r="L13" s="20"/>
      <c r="N13" s="20"/>
    </row>
    <row r="14" spans="1:14" ht="12.75" customHeight="1">
      <c r="A14" s="20"/>
      <c r="D14" s="20"/>
      <c r="E14" s="20"/>
      <c r="F14" s="20"/>
      <c r="G14" s="20"/>
      <c r="H14" s="20"/>
      <c r="I14" s="20"/>
      <c r="J14" s="20"/>
      <c r="K14" s="20"/>
      <c r="L14" s="20"/>
      <c r="N14" s="20"/>
    </row>
    <row r="15" spans="4:14" ht="12.75" customHeight="1">
      <c r="D15" s="20"/>
      <c r="E15" s="20"/>
      <c r="F15" s="20"/>
      <c r="G15" s="20"/>
      <c r="I15" s="20"/>
      <c r="J15" s="20"/>
      <c r="K15" s="20"/>
      <c r="L15" s="20"/>
      <c r="N15" s="20"/>
    </row>
    <row r="16" spans="8:13" ht="12.75" customHeight="1">
      <c r="H16" s="20"/>
      <c r="J16" s="20"/>
      <c r="K16" s="20"/>
      <c r="L16" s="20"/>
      <c r="M16" s="20"/>
    </row>
    <row r="17" spans="2:13" ht="12.75" customHeight="1">
      <c r="B17" s="20"/>
      <c r="F17" s="20"/>
      <c r="H17" s="20"/>
      <c r="J17" s="20"/>
      <c r="K17" s="20"/>
      <c r="L17" s="20"/>
      <c r="M17" s="20"/>
    </row>
    <row r="18" spans="2:13" ht="12.75" customHeight="1">
      <c r="B18" s="20"/>
      <c r="C18" s="20"/>
      <c r="H18" s="20"/>
      <c r="I18" s="20"/>
      <c r="J18" s="20"/>
      <c r="K18" s="20"/>
      <c r="L18" s="20"/>
      <c r="M18" s="20"/>
    </row>
    <row r="19" spans="3:13" ht="12.75" customHeight="1">
      <c r="C19" s="20"/>
      <c r="I19" s="20"/>
      <c r="J19" s="20"/>
      <c r="K19" s="20"/>
      <c r="L19" s="20"/>
      <c r="M19" s="20"/>
    </row>
    <row r="20" spans="11:13" ht="12.75" customHeight="1">
      <c r="K20" s="20"/>
      <c r="L20" s="20"/>
      <c r="M20" s="20"/>
    </row>
    <row r="21" spans="12:13" ht="12.75" customHeight="1">
      <c r="L21" s="20"/>
      <c r="M21" s="20"/>
    </row>
    <row r="22" spans="12:13" ht="12.75" customHeight="1">
      <c r="L22" s="20"/>
      <c r="M22" s="20"/>
    </row>
    <row r="23" ht="12.75" customHeight="1">
      <c r="M23" s="20"/>
    </row>
    <row r="24" spans="11:13" ht="12.75" customHeight="1">
      <c r="K24" s="20"/>
      <c r="M24" s="20"/>
    </row>
    <row r="25" spans="12:13" ht="12.75" customHeight="1">
      <c r="L25" s="20"/>
      <c r="M25" s="20"/>
    </row>
    <row r="26" ht="12.75" customHeight="1">
      <c r="M26" s="20"/>
    </row>
  </sheetData>
  <sheetProtection/>
  <mergeCells count="10">
    <mergeCell ref="H5:I6"/>
    <mergeCell ref="J5:K6"/>
    <mergeCell ref="L5:M6"/>
    <mergeCell ref="B6:B7"/>
    <mergeCell ref="C6:C7"/>
    <mergeCell ref="A5:A7"/>
    <mergeCell ref="B5:C5"/>
    <mergeCell ref="D5:G5"/>
    <mergeCell ref="D6:E6"/>
    <mergeCell ref="F6:G6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horizontalDpi="600" verticalDpi="600" orientation="landscape" paperSize="9" scale="79" r:id="rId1"/>
  <headerFooter alignWithMargins="0">
    <oddFooter>&amp;C页(&amp;P)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7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3.33203125" style="0" customWidth="1"/>
    <col min="2" max="2" width="147.83203125" style="0" customWidth="1"/>
  </cols>
  <sheetData>
    <row r="1" ht="25.5" customHeight="1">
      <c r="B1" s="48" t="s">
        <v>108</v>
      </c>
    </row>
    <row r="2" ht="43.5" customHeight="1">
      <c r="B2" s="49" t="s">
        <v>255</v>
      </c>
    </row>
    <row r="3" ht="53.25" customHeight="1">
      <c r="B3" s="106" t="s">
        <v>138</v>
      </c>
    </row>
    <row r="4" ht="42" customHeight="1">
      <c r="B4" s="50" t="s">
        <v>109</v>
      </c>
    </row>
    <row r="5" ht="42" customHeight="1">
      <c r="B5" s="51" t="s">
        <v>91</v>
      </c>
    </row>
    <row r="6" ht="24.75" customHeight="1">
      <c r="A6" s="51"/>
    </row>
    <row r="7" spans="1:2" ht="66.75" customHeight="1">
      <c r="A7" s="52" t="s">
        <v>146</v>
      </c>
      <c r="B7" s="52" t="s">
        <v>93</v>
      </c>
    </row>
  </sheetData>
  <sheetProtection/>
  <printOptions horizontalCentered="1" verticalCentered="1"/>
  <pageMargins left="0.74999998873613" right="0.74999998873613" top="0.39370078740157477" bottom="0.9999999849815068" header="0.4999999924907534" footer="0.499999992490753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35"/>
  <sheetViews>
    <sheetView showGridLines="0" showZeros="0" tabSelected="1" zoomScalePageLayoutView="0" workbookViewId="0" topLeftCell="A1">
      <selection activeCell="J11" sqref="J11"/>
    </sheetView>
  </sheetViews>
  <sheetFormatPr defaultColWidth="9.16015625" defaultRowHeight="14.25" customHeight="1"/>
  <cols>
    <col min="1" max="1" width="29.66015625" style="0" customWidth="1"/>
    <col min="2" max="3" width="16.66015625" style="0" customWidth="1"/>
    <col min="4" max="4" width="15.5" style="0" customWidth="1"/>
    <col min="5" max="5" width="8" style="0" customWidth="1"/>
    <col min="6" max="7" width="6" style="0" customWidth="1"/>
    <col min="8" max="8" width="5.66015625" style="0" customWidth="1"/>
    <col min="9" max="9" width="8" style="0" customWidth="1"/>
    <col min="10" max="10" width="6" style="0" customWidth="1"/>
    <col min="11" max="11" width="6.33203125" style="0" customWidth="1"/>
    <col min="12" max="12" width="8" style="0" customWidth="1"/>
    <col min="13" max="13" width="29.66015625" style="0" customWidth="1"/>
    <col min="14" max="14" width="17" style="0" customWidth="1"/>
    <col min="15" max="16" width="16" style="0" customWidth="1"/>
    <col min="17" max="17" width="8.83203125" style="0" customWidth="1"/>
    <col min="18" max="19" width="6.5" style="0" customWidth="1"/>
    <col min="20" max="20" width="7.66015625" style="0" customWidth="1"/>
    <col min="21" max="21" width="8.83203125" style="0" customWidth="1"/>
    <col min="22" max="22" width="6.66015625" style="0" customWidth="1"/>
    <col min="23" max="23" width="6.16015625" style="0" customWidth="1"/>
    <col min="24" max="24" width="8.83203125" style="0" customWidth="1"/>
  </cols>
  <sheetData>
    <row r="1" spans="1:23" ht="30.75" customHeight="1">
      <c r="A1" s="57" t="s">
        <v>37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</row>
    <row r="2" spans="1:24" ht="20.25" customHeight="1">
      <c r="A2" s="13" t="s">
        <v>7</v>
      </c>
      <c r="B2" s="30" t="s">
        <v>1</v>
      </c>
      <c r="C2" s="30"/>
      <c r="D2" s="30"/>
      <c r="E2" s="30"/>
      <c r="F2" s="30"/>
      <c r="G2" s="30"/>
      <c r="H2" s="30"/>
      <c r="I2" s="56" t="s">
        <v>1</v>
      </c>
      <c r="J2" s="56"/>
      <c r="K2" s="19"/>
      <c r="L2" s="19"/>
      <c r="M2" s="30"/>
      <c r="N2" s="19"/>
      <c r="O2" s="19"/>
      <c r="P2" s="19"/>
      <c r="Q2" s="19"/>
      <c r="R2" s="19"/>
      <c r="S2" s="19"/>
      <c r="T2" s="19"/>
      <c r="U2" s="19"/>
      <c r="W2" t="s">
        <v>25</v>
      </c>
      <c r="X2" s="93"/>
    </row>
    <row r="3" spans="1:24" ht="15.75" customHeight="1">
      <c r="A3" s="135" t="s">
        <v>281</v>
      </c>
      <c r="B3" s="36" t="s">
        <v>280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139" t="s">
        <v>213</v>
      </c>
      <c r="N3" s="142" t="s">
        <v>280</v>
      </c>
      <c r="O3" s="142"/>
      <c r="P3" s="142"/>
      <c r="Q3" s="142"/>
      <c r="R3" s="142"/>
      <c r="S3" s="142"/>
      <c r="T3" s="142"/>
      <c r="U3" s="142"/>
      <c r="V3" s="142"/>
      <c r="W3" s="142"/>
      <c r="X3" s="142"/>
    </row>
    <row r="4" spans="1:24" ht="15" customHeight="1">
      <c r="A4" s="135"/>
      <c r="B4" s="138" t="s">
        <v>67</v>
      </c>
      <c r="C4" s="36" t="s">
        <v>33</v>
      </c>
      <c r="D4" s="36"/>
      <c r="E4" s="36"/>
      <c r="F4" s="36"/>
      <c r="G4" s="36"/>
      <c r="H4" s="36"/>
      <c r="I4" s="36"/>
      <c r="J4" s="36"/>
      <c r="K4" s="134" t="s">
        <v>142</v>
      </c>
      <c r="L4" s="134" t="s">
        <v>126</v>
      </c>
      <c r="M4" s="140"/>
      <c r="N4" s="137" t="s">
        <v>67</v>
      </c>
      <c r="O4" s="91" t="s">
        <v>33</v>
      </c>
      <c r="P4" s="91"/>
      <c r="Q4" s="91"/>
      <c r="R4" s="91"/>
      <c r="S4" s="91"/>
      <c r="T4" s="91"/>
      <c r="U4" s="91"/>
      <c r="V4" s="91"/>
      <c r="W4" s="136" t="s">
        <v>142</v>
      </c>
      <c r="X4" s="141" t="s">
        <v>126</v>
      </c>
    </row>
    <row r="5" spans="1:24" ht="79.5" customHeight="1">
      <c r="A5" s="135"/>
      <c r="B5" s="138"/>
      <c r="C5" s="67" t="s">
        <v>160</v>
      </c>
      <c r="D5" s="67" t="s">
        <v>271</v>
      </c>
      <c r="E5" s="67" t="s">
        <v>294</v>
      </c>
      <c r="F5" s="68" t="s">
        <v>292</v>
      </c>
      <c r="G5" s="68" t="s">
        <v>153</v>
      </c>
      <c r="H5" s="68" t="s">
        <v>235</v>
      </c>
      <c r="I5" s="68" t="s">
        <v>243</v>
      </c>
      <c r="J5" s="68" t="s">
        <v>268</v>
      </c>
      <c r="K5" s="134"/>
      <c r="L5" s="134"/>
      <c r="M5" s="140"/>
      <c r="N5" s="134"/>
      <c r="O5" s="68" t="s">
        <v>160</v>
      </c>
      <c r="P5" s="68" t="s">
        <v>271</v>
      </c>
      <c r="Q5" s="68" t="s">
        <v>294</v>
      </c>
      <c r="R5" s="68" t="s">
        <v>292</v>
      </c>
      <c r="S5" s="68" t="s">
        <v>153</v>
      </c>
      <c r="T5" s="68" t="s">
        <v>235</v>
      </c>
      <c r="U5" s="68" t="s">
        <v>243</v>
      </c>
      <c r="V5" s="68" t="s">
        <v>268</v>
      </c>
      <c r="W5" s="133"/>
      <c r="X5" s="135"/>
    </row>
    <row r="6" spans="1:24" ht="21.75" customHeight="1">
      <c r="A6" s="69" t="s">
        <v>70</v>
      </c>
      <c r="B6" s="70">
        <f>C6+K6+L6</f>
        <v>3403027.02</v>
      </c>
      <c r="C6" s="70">
        <f aca="true" t="shared" si="0" ref="C6:C28">D6+E6+F6+G6+H6+I6+J6</f>
        <v>3403027.02</v>
      </c>
      <c r="D6" s="70">
        <v>3403027.02</v>
      </c>
      <c r="E6" s="70">
        <v>0</v>
      </c>
      <c r="F6" s="70">
        <v>0</v>
      </c>
      <c r="G6" s="70">
        <v>0</v>
      </c>
      <c r="H6" s="70">
        <v>0</v>
      </c>
      <c r="I6" s="70">
        <v>0</v>
      </c>
      <c r="J6" s="70">
        <v>0</v>
      </c>
      <c r="K6" s="108">
        <v>0</v>
      </c>
      <c r="L6" s="107">
        <v>0</v>
      </c>
      <c r="M6" s="97" t="s">
        <v>169</v>
      </c>
      <c r="N6" s="70">
        <f aca="true" t="shared" si="1" ref="N6:N20">O6+W6</f>
        <v>3212145.8200000003</v>
      </c>
      <c r="O6" s="70">
        <f>P6+Q6+R6+S6+T6+U6+V6</f>
        <v>3212145.8200000003</v>
      </c>
      <c r="P6" s="70">
        <f aca="true" t="shared" si="2" ref="P6:X6">P7+P8+P9</f>
        <v>3212145.8200000003</v>
      </c>
      <c r="Q6" s="70">
        <f t="shared" si="2"/>
        <v>0</v>
      </c>
      <c r="R6" s="71">
        <f t="shared" si="2"/>
        <v>0</v>
      </c>
      <c r="S6" s="71">
        <f t="shared" si="2"/>
        <v>0</v>
      </c>
      <c r="T6" s="71">
        <f t="shared" si="2"/>
        <v>0</v>
      </c>
      <c r="U6" s="71">
        <f t="shared" si="2"/>
        <v>0</v>
      </c>
      <c r="V6" s="71">
        <f t="shared" si="2"/>
        <v>0</v>
      </c>
      <c r="W6" s="71">
        <f t="shared" si="2"/>
        <v>0</v>
      </c>
      <c r="X6" s="71">
        <f t="shared" si="2"/>
        <v>0</v>
      </c>
    </row>
    <row r="7" spans="1:25" ht="21.75" customHeight="1">
      <c r="A7" s="69" t="s">
        <v>31</v>
      </c>
      <c r="B7" s="70">
        <f>C7+K7+L7</f>
        <v>0</v>
      </c>
      <c r="C7" s="70">
        <f t="shared" si="0"/>
        <v>0</v>
      </c>
      <c r="D7" s="70">
        <v>0</v>
      </c>
      <c r="E7" s="70">
        <v>0</v>
      </c>
      <c r="F7" s="70">
        <v>0</v>
      </c>
      <c r="G7" s="70">
        <v>0</v>
      </c>
      <c r="H7" s="70">
        <v>0</v>
      </c>
      <c r="I7" s="70">
        <v>0</v>
      </c>
      <c r="J7" s="70">
        <v>0</v>
      </c>
      <c r="K7" s="108">
        <v>0</v>
      </c>
      <c r="L7" s="107">
        <v>0</v>
      </c>
      <c r="M7" s="97" t="s">
        <v>130</v>
      </c>
      <c r="N7" s="70">
        <f t="shared" si="1"/>
        <v>2842443.66</v>
      </c>
      <c r="O7" s="70">
        <f>P7+Q7+R7+S7+T7+U7+V7</f>
        <v>2842443.66</v>
      </c>
      <c r="P7" s="70">
        <v>2842443.66</v>
      </c>
      <c r="Q7" s="70">
        <v>0</v>
      </c>
      <c r="R7" s="70">
        <v>0</v>
      </c>
      <c r="S7" s="70">
        <v>0</v>
      </c>
      <c r="T7" s="70">
        <v>0</v>
      </c>
      <c r="U7" s="70">
        <v>0</v>
      </c>
      <c r="V7" s="70">
        <v>0</v>
      </c>
      <c r="W7" s="108">
        <v>0</v>
      </c>
      <c r="X7" s="113">
        <v>0</v>
      </c>
      <c r="Y7" s="20"/>
    </row>
    <row r="8" spans="1:25" ht="21.75" customHeight="1">
      <c r="A8" s="69" t="s">
        <v>63</v>
      </c>
      <c r="B8" s="70">
        <v>0</v>
      </c>
      <c r="C8" s="70">
        <f t="shared" si="0"/>
        <v>0</v>
      </c>
      <c r="D8" s="70">
        <v>0</v>
      </c>
      <c r="E8" s="70">
        <v>0</v>
      </c>
      <c r="F8" s="70">
        <v>0</v>
      </c>
      <c r="G8" s="70">
        <v>0</v>
      </c>
      <c r="H8" s="70">
        <v>0</v>
      </c>
      <c r="I8" s="70">
        <v>0</v>
      </c>
      <c r="J8" s="70">
        <v>0</v>
      </c>
      <c r="K8" s="108">
        <v>0</v>
      </c>
      <c r="L8" s="107">
        <v>0</v>
      </c>
      <c r="M8" s="97" t="s">
        <v>111</v>
      </c>
      <c r="N8" s="70">
        <f t="shared" si="1"/>
        <v>201022.96</v>
      </c>
      <c r="O8" s="70">
        <f>P8+Q8+R8+S8+T8+U8+V8</f>
        <v>201022.96</v>
      </c>
      <c r="P8" s="70">
        <v>201022.96</v>
      </c>
      <c r="Q8" s="70">
        <v>0</v>
      </c>
      <c r="R8" s="70">
        <v>0</v>
      </c>
      <c r="S8" s="70">
        <v>0</v>
      </c>
      <c r="T8" s="70">
        <v>0</v>
      </c>
      <c r="U8" s="70">
        <v>0</v>
      </c>
      <c r="V8" s="70">
        <v>0</v>
      </c>
      <c r="W8" s="108">
        <v>0</v>
      </c>
      <c r="X8" s="113">
        <v>0</v>
      </c>
      <c r="Y8" s="20"/>
    </row>
    <row r="9" spans="1:25" ht="21.75" customHeight="1">
      <c r="A9" s="69" t="s">
        <v>164</v>
      </c>
      <c r="B9" s="70">
        <v>0</v>
      </c>
      <c r="C9" s="70">
        <f t="shared" si="0"/>
        <v>0</v>
      </c>
      <c r="D9" s="70">
        <v>0</v>
      </c>
      <c r="E9" s="70">
        <v>0</v>
      </c>
      <c r="F9" s="70">
        <v>0</v>
      </c>
      <c r="G9" s="70">
        <v>0</v>
      </c>
      <c r="H9" s="70">
        <v>0</v>
      </c>
      <c r="I9" s="70">
        <v>0</v>
      </c>
      <c r="J9" s="70">
        <v>0</v>
      </c>
      <c r="K9" s="108">
        <v>0</v>
      </c>
      <c r="L9" s="107">
        <v>0</v>
      </c>
      <c r="M9" s="97" t="s">
        <v>223</v>
      </c>
      <c r="N9" s="70">
        <f t="shared" si="1"/>
        <v>168679.2</v>
      </c>
      <c r="O9" s="70">
        <f>P9+Q9+R9+S9+T9+U9+V9</f>
        <v>168679.2</v>
      </c>
      <c r="P9" s="70">
        <v>168679.2</v>
      </c>
      <c r="Q9" s="70">
        <v>0</v>
      </c>
      <c r="R9" s="70">
        <v>0</v>
      </c>
      <c r="S9" s="70">
        <v>0</v>
      </c>
      <c r="T9" s="70">
        <v>0</v>
      </c>
      <c r="U9" s="70">
        <v>0</v>
      </c>
      <c r="V9" s="70">
        <v>0</v>
      </c>
      <c r="W9" s="108">
        <v>0</v>
      </c>
      <c r="X9" s="114">
        <v>0</v>
      </c>
      <c r="Y9" s="20"/>
    </row>
    <row r="10" spans="1:24" ht="21.75" customHeight="1">
      <c r="A10" s="69" t="s">
        <v>85</v>
      </c>
      <c r="B10" s="70">
        <v>0</v>
      </c>
      <c r="C10" s="70">
        <f t="shared" si="0"/>
        <v>0</v>
      </c>
      <c r="D10" s="70">
        <v>0</v>
      </c>
      <c r="E10" s="70">
        <v>0</v>
      </c>
      <c r="F10" s="70">
        <v>0</v>
      </c>
      <c r="G10" s="70">
        <v>0</v>
      </c>
      <c r="H10" s="70">
        <v>0</v>
      </c>
      <c r="I10" s="70">
        <v>0</v>
      </c>
      <c r="J10" s="70">
        <v>0</v>
      </c>
      <c r="K10" s="108">
        <v>0</v>
      </c>
      <c r="L10" s="107">
        <v>0</v>
      </c>
      <c r="M10" s="97" t="s">
        <v>259</v>
      </c>
      <c r="N10" s="70">
        <f t="shared" si="1"/>
        <v>884563.9199999999</v>
      </c>
      <c r="O10" s="70">
        <f aca="true" t="shared" si="3" ref="O10:X10">O11+O15</f>
        <v>884563.9199999999</v>
      </c>
      <c r="P10" s="70">
        <f t="shared" si="3"/>
        <v>884563.9199999999</v>
      </c>
      <c r="Q10" s="70">
        <f t="shared" si="3"/>
        <v>0</v>
      </c>
      <c r="R10" s="70">
        <f t="shared" si="3"/>
        <v>0</v>
      </c>
      <c r="S10" s="70">
        <f t="shared" si="3"/>
        <v>0</v>
      </c>
      <c r="T10" s="70">
        <f t="shared" si="3"/>
        <v>0</v>
      </c>
      <c r="U10" s="70">
        <f t="shared" si="3"/>
        <v>0</v>
      </c>
      <c r="V10" s="70">
        <f t="shared" si="3"/>
        <v>0</v>
      </c>
      <c r="W10" s="70">
        <f t="shared" si="3"/>
        <v>0</v>
      </c>
      <c r="X10" s="70">
        <f t="shared" si="3"/>
        <v>0</v>
      </c>
    </row>
    <row r="11" spans="1:24" ht="21.75" customHeight="1">
      <c r="A11" s="69" t="s">
        <v>117</v>
      </c>
      <c r="B11" s="70">
        <v>0</v>
      </c>
      <c r="C11" s="70">
        <f t="shared" si="0"/>
        <v>0</v>
      </c>
      <c r="D11" s="70">
        <v>0</v>
      </c>
      <c r="E11" s="70">
        <v>0</v>
      </c>
      <c r="F11" s="70">
        <v>0</v>
      </c>
      <c r="G11" s="70">
        <v>0</v>
      </c>
      <c r="H11" s="70">
        <v>0</v>
      </c>
      <c r="I11" s="70">
        <v>0</v>
      </c>
      <c r="J11" s="70">
        <v>0</v>
      </c>
      <c r="K11" s="108">
        <v>0</v>
      </c>
      <c r="L11" s="107">
        <v>0</v>
      </c>
      <c r="M11" s="97" t="s">
        <v>249</v>
      </c>
      <c r="N11" s="70">
        <f t="shared" si="1"/>
        <v>389288</v>
      </c>
      <c r="O11" s="70">
        <f aca="true" t="shared" si="4" ref="O11:O20">P11+Q11+R11+S11+T11+U11+V11</f>
        <v>389288</v>
      </c>
      <c r="P11" s="70">
        <v>389288</v>
      </c>
      <c r="Q11" s="70">
        <v>0</v>
      </c>
      <c r="R11" s="70">
        <v>0</v>
      </c>
      <c r="S11" s="70">
        <v>0</v>
      </c>
      <c r="T11" s="70">
        <v>0</v>
      </c>
      <c r="U11" s="70">
        <v>0</v>
      </c>
      <c r="V11" s="70">
        <v>0</v>
      </c>
      <c r="W11" s="108">
        <v>0</v>
      </c>
      <c r="X11" s="113">
        <v>0</v>
      </c>
    </row>
    <row r="12" spans="1:24" ht="21.75" customHeight="1">
      <c r="A12" s="69" t="s">
        <v>105</v>
      </c>
      <c r="B12" s="70">
        <v>340000</v>
      </c>
      <c r="C12" s="70">
        <f t="shared" si="0"/>
        <v>340000</v>
      </c>
      <c r="D12" s="70">
        <v>340000</v>
      </c>
      <c r="E12" s="70">
        <v>0</v>
      </c>
      <c r="F12" s="70">
        <v>0</v>
      </c>
      <c r="G12" s="70">
        <v>0</v>
      </c>
      <c r="H12" s="70">
        <v>0</v>
      </c>
      <c r="I12" s="70">
        <v>0</v>
      </c>
      <c r="J12" s="70">
        <v>0</v>
      </c>
      <c r="K12" s="108">
        <v>0</v>
      </c>
      <c r="L12" s="107">
        <v>0</v>
      </c>
      <c r="M12" s="97" t="s">
        <v>130</v>
      </c>
      <c r="N12" s="70">
        <f t="shared" si="1"/>
        <v>309288</v>
      </c>
      <c r="O12" s="70">
        <f t="shared" si="4"/>
        <v>309288</v>
      </c>
      <c r="P12" s="70">
        <v>309288</v>
      </c>
      <c r="Q12" s="70">
        <v>0</v>
      </c>
      <c r="R12" s="70">
        <v>0</v>
      </c>
      <c r="S12" s="70">
        <v>0</v>
      </c>
      <c r="T12" s="70">
        <v>0</v>
      </c>
      <c r="U12" s="70">
        <v>0</v>
      </c>
      <c r="V12" s="70">
        <v>0</v>
      </c>
      <c r="W12" s="108">
        <v>0</v>
      </c>
      <c r="X12" s="113">
        <v>0</v>
      </c>
    </row>
    <row r="13" spans="1:25" ht="33" customHeight="1">
      <c r="A13" s="69" t="s">
        <v>124</v>
      </c>
      <c r="B13" s="70">
        <f>C13+K13+L13</f>
        <v>117894.24</v>
      </c>
      <c r="C13" s="70">
        <f t="shared" si="0"/>
        <v>117894.24</v>
      </c>
      <c r="D13" s="70">
        <v>117894.24</v>
      </c>
      <c r="E13" s="70">
        <v>0</v>
      </c>
      <c r="F13" s="70">
        <v>0</v>
      </c>
      <c r="G13" s="70">
        <v>0</v>
      </c>
      <c r="H13" s="70">
        <v>0</v>
      </c>
      <c r="I13" s="70">
        <v>0</v>
      </c>
      <c r="J13" s="70">
        <v>0</v>
      </c>
      <c r="K13" s="108">
        <v>0</v>
      </c>
      <c r="L13" s="107">
        <v>0</v>
      </c>
      <c r="M13" s="97" t="s">
        <v>111</v>
      </c>
      <c r="N13" s="70">
        <f t="shared" si="1"/>
        <v>80000</v>
      </c>
      <c r="O13" s="70">
        <f t="shared" si="4"/>
        <v>80000</v>
      </c>
      <c r="P13" s="70">
        <v>80000</v>
      </c>
      <c r="Q13" s="70">
        <v>0</v>
      </c>
      <c r="R13" s="70">
        <v>0</v>
      </c>
      <c r="S13" s="70">
        <v>0</v>
      </c>
      <c r="T13" s="70">
        <v>0</v>
      </c>
      <c r="U13" s="70">
        <v>0</v>
      </c>
      <c r="V13" s="70">
        <v>0</v>
      </c>
      <c r="W13" s="108">
        <v>0</v>
      </c>
      <c r="X13" s="113">
        <v>0</v>
      </c>
      <c r="Y13" s="20"/>
    </row>
    <row r="14" spans="1:26" ht="21.75" customHeight="1">
      <c r="A14" s="69" t="s">
        <v>226</v>
      </c>
      <c r="B14" s="70">
        <f>C14+K14+L14</f>
        <v>0</v>
      </c>
      <c r="C14" s="70">
        <f t="shared" si="0"/>
        <v>0</v>
      </c>
      <c r="D14" s="70">
        <v>0</v>
      </c>
      <c r="E14" s="70">
        <v>0</v>
      </c>
      <c r="F14" s="70">
        <v>0</v>
      </c>
      <c r="G14" s="70">
        <v>0</v>
      </c>
      <c r="H14" s="70">
        <v>0</v>
      </c>
      <c r="I14" s="70">
        <v>0</v>
      </c>
      <c r="J14" s="70">
        <v>0</v>
      </c>
      <c r="K14" s="108">
        <v>0</v>
      </c>
      <c r="L14" s="107">
        <v>0</v>
      </c>
      <c r="M14" s="97" t="s">
        <v>223</v>
      </c>
      <c r="N14" s="70">
        <f t="shared" si="1"/>
        <v>0</v>
      </c>
      <c r="O14" s="70">
        <f t="shared" si="4"/>
        <v>0</v>
      </c>
      <c r="P14" s="70">
        <v>0</v>
      </c>
      <c r="Q14" s="70">
        <v>0</v>
      </c>
      <c r="R14" s="70">
        <v>0</v>
      </c>
      <c r="S14" s="70">
        <v>0</v>
      </c>
      <c r="T14" s="70">
        <v>0</v>
      </c>
      <c r="U14" s="70">
        <v>0</v>
      </c>
      <c r="V14" s="70">
        <v>0</v>
      </c>
      <c r="W14" s="108">
        <v>0</v>
      </c>
      <c r="X14" s="113">
        <v>0</v>
      </c>
      <c r="Y14" s="20"/>
      <c r="Z14" s="20"/>
    </row>
    <row r="15" spans="1:24" ht="21.75" customHeight="1">
      <c r="A15" s="69" t="s">
        <v>272</v>
      </c>
      <c r="B15" s="70">
        <v>0</v>
      </c>
      <c r="C15" s="70">
        <f t="shared" si="0"/>
        <v>0</v>
      </c>
      <c r="D15" s="70">
        <v>0</v>
      </c>
      <c r="E15" s="70">
        <v>0</v>
      </c>
      <c r="F15" s="70">
        <v>0</v>
      </c>
      <c r="G15" s="70">
        <v>0</v>
      </c>
      <c r="H15" s="70">
        <v>0</v>
      </c>
      <c r="I15" s="70">
        <v>0</v>
      </c>
      <c r="J15" s="70">
        <v>0</v>
      </c>
      <c r="K15" s="108">
        <v>0</v>
      </c>
      <c r="L15" s="107">
        <v>0</v>
      </c>
      <c r="M15" s="97" t="s">
        <v>104</v>
      </c>
      <c r="N15" s="70">
        <f t="shared" si="1"/>
        <v>495275.92</v>
      </c>
      <c r="O15" s="70">
        <f t="shared" si="4"/>
        <v>495275.92</v>
      </c>
      <c r="P15" s="70">
        <v>495275.92</v>
      </c>
      <c r="Q15" s="70">
        <v>0</v>
      </c>
      <c r="R15" s="70">
        <v>0</v>
      </c>
      <c r="S15" s="70">
        <v>0</v>
      </c>
      <c r="T15" s="70">
        <v>0</v>
      </c>
      <c r="U15" s="70">
        <v>0</v>
      </c>
      <c r="V15" s="70">
        <v>0</v>
      </c>
      <c r="W15" s="108">
        <v>0</v>
      </c>
      <c r="X15" s="113">
        <v>0</v>
      </c>
    </row>
    <row r="16" spans="1:26" ht="21.75" customHeight="1">
      <c r="A16" s="69" t="s">
        <v>42</v>
      </c>
      <c r="B16" s="70">
        <v>0</v>
      </c>
      <c r="C16" s="70">
        <f t="shared" si="0"/>
        <v>0</v>
      </c>
      <c r="D16" s="70">
        <v>0</v>
      </c>
      <c r="E16" s="70">
        <v>0</v>
      </c>
      <c r="F16" s="70">
        <v>0</v>
      </c>
      <c r="G16" s="70">
        <v>0</v>
      </c>
      <c r="H16" s="70">
        <v>0</v>
      </c>
      <c r="I16" s="70">
        <v>0</v>
      </c>
      <c r="J16" s="70">
        <v>0</v>
      </c>
      <c r="K16" s="108">
        <v>0</v>
      </c>
      <c r="L16" s="107">
        <v>0</v>
      </c>
      <c r="M16" s="97" t="s">
        <v>181</v>
      </c>
      <c r="N16" s="70">
        <f t="shared" si="1"/>
        <v>495275.92</v>
      </c>
      <c r="O16" s="70">
        <f t="shared" si="4"/>
        <v>495275.92</v>
      </c>
      <c r="P16" s="70">
        <v>495275.92</v>
      </c>
      <c r="Q16" s="70">
        <v>0</v>
      </c>
      <c r="R16" s="70">
        <v>0</v>
      </c>
      <c r="S16" s="70">
        <v>0</v>
      </c>
      <c r="T16" s="70">
        <v>0</v>
      </c>
      <c r="U16" s="70">
        <v>0</v>
      </c>
      <c r="V16" s="70">
        <v>0</v>
      </c>
      <c r="W16" s="108">
        <v>0</v>
      </c>
      <c r="X16" s="113">
        <v>0</v>
      </c>
      <c r="Y16" s="20"/>
      <c r="Z16" s="20"/>
    </row>
    <row r="17" spans="1:27" ht="21.75" customHeight="1">
      <c r="A17" s="69" t="s">
        <v>185</v>
      </c>
      <c r="B17" s="70">
        <v>0</v>
      </c>
      <c r="C17" s="70">
        <f t="shared" si="0"/>
        <v>0</v>
      </c>
      <c r="D17" s="70">
        <v>0</v>
      </c>
      <c r="E17" s="70">
        <v>0</v>
      </c>
      <c r="F17" s="70">
        <v>0</v>
      </c>
      <c r="G17" s="70">
        <v>0</v>
      </c>
      <c r="H17" s="70">
        <v>0</v>
      </c>
      <c r="I17" s="70">
        <v>0</v>
      </c>
      <c r="J17" s="70">
        <v>0</v>
      </c>
      <c r="K17" s="108">
        <v>0</v>
      </c>
      <c r="L17" s="107">
        <v>0</v>
      </c>
      <c r="M17" s="97" t="s">
        <v>186</v>
      </c>
      <c r="N17" s="70">
        <f t="shared" si="1"/>
        <v>0</v>
      </c>
      <c r="O17" s="70">
        <f t="shared" si="4"/>
        <v>0</v>
      </c>
      <c r="P17" s="70">
        <v>0</v>
      </c>
      <c r="Q17" s="70">
        <v>0</v>
      </c>
      <c r="R17" s="70">
        <v>0</v>
      </c>
      <c r="S17" s="70">
        <v>0</v>
      </c>
      <c r="T17" s="70">
        <v>0</v>
      </c>
      <c r="U17" s="70">
        <v>0</v>
      </c>
      <c r="V17" s="70">
        <v>0</v>
      </c>
      <c r="W17" s="108">
        <v>0</v>
      </c>
      <c r="X17" s="113">
        <v>0</v>
      </c>
      <c r="Y17" s="20"/>
      <c r="Z17" s="20"/>
      <c r="AA17" s="20"/>
    </row>
    <row r="18" spans="1:27" ht="21.75" customHeight="1">
      <c r="A18" s="69" t="s">
        <v>258</v>
      </c>
      <c r="B18" s="70">
        <v>0</v>
      </c>
      <c r="C18" s="70">
        <f t="shared" si="0"/>
        <v>0</v>
      </c>
      <c r="D18" s="70">
        <v>0</v>
      </c>
      <c r="E18" s="70">
        <v>0</v>
      </c>
      <c r="F18" s="70">
        <v>0</v>
      </c>
      <c r="G18" s="70">
        <v>0</v>
      </c>
      <c r="H18" s="70">
        <v>0</v>
      </c>
      <c r="I18" s="70">
        <v>0</v>
      </c>
      <c r="J18" s="70">
        <v>0</v>
      </c>
      <c r="K18" s="108">
        <v>0</v>
      </c>
      <c r="L18" s="107">
        <v>0</v>
      </c>
      <c r="M18" s="97" t="s">
        <v>163</v>
      </c>
      <c r="N18" s="70">
        <f t="shared" si="1"/>
        <v>0</v>
      </c>
      <c r="O18" s="70">
        <f t="shared" si="4"/>
        <v>0</v>
      </c>
      <c r="P18" s="110">
        <v>0</v>
      </c>
      <c r="Q18" s="110">
        <v>0</v>
      </c>
      <c r="R18" s="110">
        <v>0</v>
      </c>
      <c r="S18" s="110">
        <v>0</v>
      </c>
      <c r="T18" s="110">
        <v>0</v>
      </c>
      <c r="U18" s="110">
        <v>0</v>
      </c>
      <c r="V18" s="110">
        <v>0</v>
      </c>
      <c r="W18" s="111">
        <v>0</v>
      </c>
      <c r="X18" s="113">
        <v>0</v>
      </c>
      <c r="Y18" s="20"/>
      <c r="AA18" s="20"/>
    </row>
    <row r="19" spans="1:27" ht="21.75" customHeight="1">
      <c r="A19" s="69" t="s">
        <v>288</v>
      </c>
      <c r="B19" s="70">
        <v>0</v>
      </c>
      <c r="C19" s="70">
        <f t="shared" si="0"/>
        <v>0</v>
      </c>
      <c r="D19" s="70">
        <v>0</v>
      </c>
      <c r="E19" s="70">
        <v>0</v>
      </c>
      <c r="F19" s="70">
        <v>0</v>
      </c>
      <c r="G19" s="70">
        <v>0</v>
      </c>
      <c r="H19" s="70">
        <v>0</v>
      </c>
      <c r="I19" s="70">
        <v>0</v>
      </c>
      <c r="J19" s="70">
        <v>0</v>
      </c>
      <c r="K19" s="108">
        <v>0</v>
      </c>
      <c r="L19" s="107">
        <v>0</v>
      </c>
      <c r="M19" s="97" t="s">
        <v>66</v>
      </c>
      <c r="N19" s="70">
        <f t="shared" si="1"/>
        <v>0</v>
      </c>
      <c r="O19" s="70">
        <f t="shared" si="4"/>
        <v>0</v>
      </c>
      <c r="P19" s="70">
        <v>0</v>
      </c>
      <c r="Q19" s="70">
        <v>0</v>
      </c>
      <c r="R19" s="70">
        <v>0</v>
      </c>
      <c r="S19" s="70">
        <v>0</v>
      </c>
      <c r="T19" s="70">
        <v>0</v>
      </c>
      <c r="U19" s="70">
        <v>0</v>
      </c>
      <c r="V19" s="70">
        <v>0</v>
      </c>
      <c r="W19" s="108">
        <v>0</v>
      </c>
      <c r="X19" s="113">
        <v>0</v>
      </c>
      <c r="Y19" s="20"/>
      <c r="Z19" s="20"/>
      <c r="AA19" s="20"/>
    </row>
    <row r="20" spans="1:27" ht="21.75" customHeight="1">
      <c r="A20" s="69" t="s">
        <v>248</v>
      </c>
      <c r="B20" s="70">
        <f>C20+K20+L20</f>
        <v>0</v>
      </c>
      <c r="C20" s="70">
        <f t="shared" si="0"/>
        <v>0</v>
      </c>
      <c r="D20" s="70">
        <v>0</v>
      </c>
      <c r="E20" s="70">
        <v>0</v>
      </c>
      <c r="F20" s="70">
        <v>0</v>
      </c>
      <c r="G20" s="70">
        <v>0</v>
      </c>
      <c r="H20" s="70">
        <v>0</v>
      </c>
      <c r="I20" s="70">
        <v>0</v>
      </c>
      <c r="J20" s="70">
        <v>0</v>
      </c>
      <c r="K20" s="108">
        <v>0</v>
      </c>
      <c r="L20" s="107">
        <v>0</v>
      </c>
      <c r="M20" s="97" t="s">
        <v>51</v>
      </c>
      <c r="N20" s="70">
        <f t="shared" si="1"/>
        <v>0</v>
      </c>
      <c r="O20" s="70">
        <f t="shared" si="4"/>
        <v>0</v>
      </c>
      <c r="P20" s="70">
        <v>0</v>
      </c>
      <c r="Q20" s="70">
        <v>0</v>
      </c>
      <c r="R20" s="70">
        <v>0</v>
      </c>
      <c r="S20" s="70">
        <v>0</v>
      </c>
      <c r="T20" s="70">
        <v>0</v>
      </c>
      <c r="U20" s="70">
        <v>0</v>
      </c>
      <c r="V20" s="70">
        <v>0</v>
      </c>
      <c r="W20" s="108">
        <v>0</v>
      </c>
      <c r="X20" s="114">
        <v>0</v>
      </c>
      <c r="Y20" s="20"/>
      <c r="AA20" s="20"/>
    </row>
    <row r="21" spans="1:25" ht="21.75" customHeight="1">
      <c r="A21" s="69" t="s">
        <v>95</v>
      </c>
      <c r="B21" s="70">
        <v>0</v>
      </c>
      <c r="C21" s="70">
        <f t="shared" si="0"/>
        <v>0</v>
      </c>
      <c r="D21" s="70">
        <v>0</v>
      </c>
      <c r="E21" s="70">
        <v>0</v>
      </c>
      <c r="F21" s="70">
        <v>0</v>
      </c>
      <c r="G21" s="70">
        <v>0</v>
      </c>
      <c r="H21" s="70">
        <v>0</v>
      </c>
      <c r="I21" s="70">
        <v>0</v>
      </c>
      <c r="J21" s="70">
        <v>0</v>
      </c>
      <c r="K21" s="108">
        <v>0</v>
      </c>
      <c r="L21" s="107">
        <v>0</v>
      </c>
      <c r="M21" s="98" t="s">
        <v>1</v>
      </c>
      <c r="N21" s="70" t="s">
        <v>1</v>
      </c>
      <c r="O21" s="70"/>
      <c r="P21" s="72"/>
      <c r="Q21" s="71"/>
      <c r="R21" s="72"/>
      <c r="S21" s="72"/>
      <c r="T21" s="72"/>
      <c r="U21" s="71"/>
      <c r="V21" s="71"/>
      <c r="W21" s="71"/>
      <c r="X21" s="24"/>
      <c r="Y21" s="20"/>
    </row>
    <row r="22" spans="1:24" ht="21.75" customHeight="1">
      <c r="A22" s="69" t="s">
        <v>18</v>
      </c>
      <c r="B22" s="70">
        <v>0</v>
      </c>
      <c r="C22" s="70">
        <f t="shared" si="0"/>
        <v>0</v>
      </c>
      <c r="D22" s="70">
        <v>0</v>
      </c>
      <c r="E22" s="70">
        <v>0</v>
      </c>
      <c r="F22" s="70">
        <v>0</v>
      </c>
      <c r="G22" s="70">
        <v>0</v>
      </c>
      <c r="H22" s="70">
        <v>0</v>
      </c>
      <c r="I22" s="70">
        <v>0</v>
      </c>
      <c r="J22" s="70">
        <v>0</v>
      </c>
      <c r="K22" s="108">
        <v>0</v>
      </c>
      <c r="L22" s="107">
        <v>0</v>
      </c>
      <c r="M22" s="98" t="s">
        <v>1</v>
      </c>
      <c r="N22" s="70" t="s">
        <v>1</v>
      </c>
      <c r="O22" s="70"/>
      <c r="P22" s="72"/>
      <c r="Q22" s="72"/>
      <c r="R22" s="72"/>
      <c r="S22" s="72"/>
      <c r="T22" s="72"/>
      <c r="U22" s="72"/>
      <c r="V22" s="72"/>
      <c r="W22" s="72"/>
      <c r="X22" s="34"/>
    </row>
    <row r="23" spans="1:24" ht="21.75" customHeight="1">
      <c r="A23" s="69" t="s">
        <v>90</v>
      </c>
      <c r="B23" s="70">
        <v>235788.48</v>
      </c>
      <c r="C23" s="70">
        <f t="shared" si="0"/>
        <v>235788.48</v>
      </c>
      <c r="D23" s="70">
        <v>235788.48</v>
      </c>
      <c r="E23" s="70">
        <v>0</v>
      </c>
      <c r="F23" s="70">
        <v>0</v>
      </c>
      <c r="G23" s="70">
        <v>0</v>
      </c>
      <c r="H23" s="70">
        <v>0</v>
      </c>
      <c r="I23" s="70">
        <v>0</v>
      </c>
      <c r="J23" s="70">
        <v>0</v>
      </c>
      <c r="K23" s="108">
        <v>0</v>
      </c>
      <c r="L23" s="107">
        <v>0</v>
      </c>
      <c r="M23" s="98"/>
      <c r="N23" s="70"/>
      <c r="O23" s="70"/>
      <c r="P23" s="71"/>
      <c r="Q23" s="72"/>
      <c r="R23" s="72"/>
      <c r="S23" s="72"/>
      <c r="T23" s="72"/>
      <c r="U23" s="72"/>
      <c r="V23" s="72"/>
      <c r="W23" s="72"/>
      <c r="X23" s="34"/>
    </row>
    <row r="24" spans="1:24" ht="21.75" customHeight="1">
      <c r="A24" s="69" t="s">
        <v>285</v>
      </c>
      <c r="B24" s="70">
        <v>0</v>
      </c>
      <c r="C24" s="70">
        <f t="shared" si="0"/>
        <v>0</v>
      </c>
      <c r="D24" s="70">
        <v>0</v>
      </c>
      <c r="E24" s="70">
        <v>0</v>
      </c>
      <c r="F24" s="70">
        <v>0</v>
      </c>
      <c r="G24" s="70">
        <v>0</v>
      </c>
      <c r="H24" s="70">
        <v>0</v>
      </c>
      <c r="I24" s="70">
        <v>0</v>
      </c>
      <c r="J24" s="70">
        <v>0</v>
      </c>
      <c r="K24" s="108">
        <v>0</v>
      </c>
      <c r="L24" s="107">
        <v>0</v>
      </c>
      <c r="M24" s="98"/>
      <c r="N24" s="70"/>
      <c r="O24" s="70"/>
      <c r="P24" s="72"/>
      <c r="Q24" s="72"/>
      <c r="R24" s="72"/>
      <c r="S24" s="72"/>
      <c r="T24" s="72"/>
      <c r="U24" s="72"/>
      <c r="V24" s="72"/>
      <c r="W24" s="72"/>
      <c r="X24" s="34"/>
    </row>
    <row r="25" spans="1:24" ht="21.75" customHeight="1">
      <c r="A25" s="73" t="s">
        <v>224</v>
      </c>
      <c r="B25" s="70">
        <v>0</v>
      </c>
      <c r="C25" s="70">
        <f t="shared" si="0"/>
        <v>0</v>
      </c>
      <c r="D25" s="70">
        <v>0</v>
      </c>
      <c r="E25" s="70">
        <v>0</v>
      </c>
      <c r="F25" s="70">
        <v>0</v>
      </c>
      <c r="G25" s="70">
        <v>0</v>
      </c>
      <c r="H25" s="70">
        <v>0</v>
      </c>
      <c r="I25" s="70">
        <v>0</v>
      </c>
      <c r="J25" s="70">
        <v>0</v>
      </c>
      <c r="K25" s="108">
        <v>0</v>
      </c>
      <c r="L25" s="107">
        <v>0</v>
      </c>
      <c r="M25" s="98"/>
      <c r="N25" s="70"/>
      <c r="O25" s="70"/>
      <c r="P25" s="72"/>
      <c r="Q25" s="72"/>
      <c r="R25" s="72"/>
      <c r="S25" s="72"/>
      <c r="T25" s="72"/>
      <c r="U25" s="72"/>
      <c r="V25" s="72"/>
      <c r="W25" s="72"/>
      <c r="X25" s="34"/>
    </row>
    <row r="26" spans="1:24" s="176" customFormat="1" ht="21.75" customHeight="1">
      <c r="A26" s="169" t="s">
        <v>84</v>
      </c>
      <c r="B26" s="170">
        <v>0</v>
      </c>
      <c r="C26" s="170">
        <f t="shared" si="0"/>
        <v>0</v>
      </c>
      <c r="D26" s="171">
        <v>0</v>
      </c>
      <c r="E26" s="171">
        <v>0</v>
      </c>
      <c r="F26" s="171">
        <v>0</v>
      </c>
      <c r="G26" s="171">
        <v>0</v>
      </c>
      <c r="H26" s="171">
        <v>0</v>
      </c>
      <c r="I26" s="171">
        <v>0</v>
      </c>
      <c r="J26" s="171">
        <v>0</v>
      </c>
      <c r="K26" s="172">
        <v>0</v>
      </c>
      <c r="L26" s="171">
        <v>0</v>
      </c>
      <c r="M26" s="173"/>
      <c r="N26" s="170"/>
      <c r="O26" s="170"/>
      <c r="P26" s="174"/>
      <c r="Q26" s="174"/>
      <c r="R26" s="174"/>
      <c r="S26" s="174"/>
      <c r="T26" s="174"/>
      <c r="U26" s="174"/>
      <c r="V26" s="174"/>
      <c r="W26" s="174"/>
      <c r="X26" s="175"/>
    </row>
    <row r="27" spans="1:24" ht="21.75" customHeight="1">
      <c r="A27" s="100" t="s">
        <v>228</v>
      </c>
      <c r="B27" s="70">
        <v>0</v>
      </c>
      <c r="C27" s="70">
        <f t="shared" si="0"/>
        <v>0</v>
      </c>
      <c r="D27" s="109">
        <v>0</v>
      </c>
      <c r="E27" s="109">
        <v>0</v>
      </c>
      <c r="F27" s="107">
        <v>0</v>
      </c>
      <c r="G27" s="115">
        <v>0</v>
      </c>
      <c r="H27" s="109">
        <v>0</v>
      </c>
      <c r="I27" s="109">
        <v>0</v>
      </c>
      <c r="J27" s="109">
        <v>0</v>
      </c>
      <c r="K27" s="107">
        <v>0</v>
      </c>
      <c r="L27" s="112">
        <v>0</v>
      </c>
      <c r="M27" s="98"/>
      <c r="N27" s="70"/>
      <c r="O27" s="70"/>
      <c r="P27" s="72"/>
      <c r="Q27" s="72"/>
      <c r="R27" s="72"/>
      <c r="S27" s="72"/>
      <c r="T27" s="72"/>
      <c r="U27" s="72"/>
      <c r="V27" s="72"/>
      <c r="W27" s="72"/>
      <c r="X27" s="34"/>
    </row>
    <row r="28" spans="1:24" ht="21.75" customHeight="1">
      <c r="A28" s="100" t="s">
        <v>62</v>
      </c>
      <c r="B28" s="70">
        <v>0</v>
      </c>
      <c r="C28" s="70">
        <f t="shared" si="0"/>
        <v>0</v>
      </c>
      <c r="D28" s="108">
        <v>0</v>
      </c>
      <c r="E28" s="108">
        <v>0</v>
      </c>
      <c r="F28" s="70">
        <v>0</v>
      </c>
      <c r="G28" s="116">
        <v>0</v>
      </c>
      <c r="H28" s="108">
        <v>0</v>
      </c>
      <c r="I28" s="108">
        <v>0</v>
      </c>
      <c r="J28" s="108">
        <v>0</v>
      </c>
      <c r="K28" s="70">
        <v>0</v>
      </c>
      <c r="L28" s="98">
        <v>0</v>
      </c>
      <c r="M28" s="98"/>
      <c r="N28" s="70"/>
      <c r="O28" s="70"/>
      <c r="P28" s="72"/>
      <c r="Q28" s="72"/>
      <c r="R28" s="72"/>
      <c r="S28" s="72"/>
      <c r="T28" s="72"/>
      <c r="U28" s="72"/>
      <c r="V28" s="72"/>
      <c r="W28" s="72"/>
      <c r="X28" s="34"/>
    </row>
    <row r="29" spans="1:24" ht="21.75" customHeight="1">
      <c r="A29" s="69" t="s">
        <v>32</v>
      </c>
      <c r="B29" s="101" t="s">
        <v>32</v>
      </c>
      <c r="C29" s="70"/>
      <c r="D29" s="101"/>
      <c r="E29" s="101"/>
      <c r="F29" s="101"/>
      <c r="G29" s="101"/>
      <c r="H29" s="101"/>
      <c r="I29" s="102"/>
      <c r="J29" s="102"/>
      <c r="K29" s="99"/>
      <c r="L29" s="99"/>
      <c r="M29" s="70" t="s">
        <v>32</v>
      </c>
      <c r="N29" s="70" t="s">
        <v>32</v>
      </c>
      <c r="O29" s="70"/>
      <c r="P29" s="72"/>
      <c r="Q29" s="72"/>
      <c r="R29" s="72"/>
      <c r="S29" s="72"/>
      <c r="T29" s="72"/>
      <c r="U29" s="72"/>
      <c r="V29" s="72"/>
      <c r="W29" s="72"/>
      <c r="X29" s="34"/>
    </row>
    <row r="30" spans="1:24" ht="21.75" customHeight="1">
      <c r="A30" s="69" t="s">
        <v>247</v>
      </c>
      <c r="B30" s="70">
        <f>SUM(B6:B27)</f>
        <v>4096709.74</v>
      </c>
      <c r="C30" s="70">
        <f>D30+E30+F30+G30+H30+I30+J30</f>
        <v>4096709.74</v>
      </c>
      <c r="D30" s="70">
        <f aca="true" t="shared" si="5" ref="D30:L30">SUM(D6:D27)</f>
        <v>4096709.74</v>
      </c>
      <c r="E30" s="70">
        <f t="shared" si="5"/>
        <v>0</v>
      </c>
      <c r="F30" s="70">
        <f t="shared" si="5"/>
        <v>0</v>
      </c>
      <c r="G30" s="70">
        <f t="shared" si="5"/>
        <v>0</v>
      </c>
      <c r="H30" s="70">
        <f t="shared" si="5"/>
        <v>0</v>
      </c>
      <c r="I30" s="71">
        <f t="shared" si="5"/>
        <v>0</v>
      </c>
      <c r="J30" s="71">
        <f t="shared" si="5"/>
        <v>0</v>
      </c>
      <c r="K30" s="71">
        <f t="shared" si="5"/>
        <v>0</v>
      </c>
      <c r="L30" s="71">
        <f t="shared" si="5"/>
        <v>0</v>
      </c>
      <c r="M30" s="70" t="s">
        <v>247</v>
      </c>
      <c r="N30" s="70">
        <f aca="true" t="shared" si="6" ref="N30:X30">N10+N6</f>
        <v>4096709.74</v>
      </c>
      <c r="O30" s="70">
        <f t="shared" si="6"/>
        <v>4096709.74</v>
      </c>
      <c r="P30" s="72">
        <f t="shared" si="6"/>
        <v>4096709.74</v>
      </c>
      <c r="Q30" s="72">
        <f t="shared" si="6"/>
        <v>0</v>
      </c>
      <c r="R30" s="72">
        <f t="shared" si="6"/>
        <v>0</v>
      </c>
      <c r="S30" s="72">
        <f t="shared" si="6"/>
        <v>0</v>
      </c>
      <c r="T30" s="72">
        <f t="shared" si="6"/>
        <v>0</v>
      </c>
      <c r="U30" s="72">
        <f t="shared" si="6"/>
        <v>0</v>
      </c>
      <c r="V30" s="72">
        <f t="shared" si="6"/>
        <v>0</v>
      </c>
      <c r="W30" s="72">
        <f t="shared" si="6"/>
        <v>0</v>
      </c>
      <c r="X30" s="72">
        <f t="shared" si="6"/>
        <v>0</v>
      </c>
    </row>
    <row r="31" ht="14.25" customHeight="1">
      <c r="G31" s="20"/>
    </row>
    <row r="35" spans="11:13" ht="14.25" customHeight="1">
      <c r="K35" s="20"/>
      <c r="L35" s="20"/>
      <c r="M35" s="29"/>
    </row>
  </sheetData>
  <sheetProtection/>
  <mergeCells count="9">
    <mergeCell ref="X4:X5"/>
    <mergeCell ref="N3:X3"/>
    <mergeCell ref="K4:K5"/>
    <mergeCell ref="A3:A5"/>
    <mergeCell ref="W4:W5"/>
    <mergeCell ref="N4:N5"/>
    <mergeCell ref="B4:B5"/>
    <mergeCell ref="M3:M5"/>
    <mergeCell ref="L4:L5"/>
  </mergeCells>
  <printOptions horizontalCentered="1"/>
  <pageMargins left="0.2755905511811024" right="0.1968503937007874" top="0.984251968503937" bottom="0.7086614173228347" header="0.5118110236220472" footer="0.5118110236220472"/>
  <pageSetup horizontalDpi="600" verticalDpi="600" orientation="landscape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showGridLines="0" showZeros="0" zoomScalePageLayoutView="0" workbookViewId="0" topLeftCell="A1">
      <selection activeCell="A1" sqref="A1"/>
    </sheetView>
  </sheetViews>
  <sheetFormatPr defaultColWidth="9.16015625" defaultRowHeight="14.25" customHeight="1"/>
  <cols>
    <col min="1" max="1" width="30" style="0" customWidth="1"/>
    <col min="2" max="3" width="17.5" style="0" customWidth="1"/>
    <col min="4" max="4" width="12.83203125" style="0" customWidth="1"/>
    <col min="5" max="11" width="17.5" style="0" customWidth="1"/>
    <col min="12" max="12" width="14.5" style="0" customWidth="1"/>
  </cols>
  <sheetData>
    <row r="1" spans="1:12" ht="30" customHeight="1">
      <c r="A1" s="27" t="s">
        <v>238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15"/>
    </row>
    <row r="2" spans="1:11" ht="13.5" customHeight="1">
      <c r="A2" s="144" t="s">
        <v>284</v>
      </c>
      <c r="B2" s="145"/>
      <c r="C2" s="16" t="s">
        <v>32</v>
      </c>
      <c r="D2" s="16"/>
      <c r="E2" s="16" t="s">
        <v>32</v>
      </c>
      <c r="F2" s="16" t="s">
        <v>32</v>
      </c>
      <c r="G2" s="16" t="s">
        <v>32</v>
      </c>
      <c r="H2" s="16"/>
      <c r="I2" s="16" t="s">
        <v>32</v>
      </c>
      <c r="J2" s="16" t="s">
        <v>32</v>
      </c>
      <c r="K2" s="44" t="s">
        <v>25</v>
      </c>
    </row>
    <row r="3" spans="1:11" ht="21" customHeight="1">
      <c r="A3" s="146" t="s">
        <v>15</v>
      </c>
      <c r="B3" s="146" t="s">
        <v>46</v>
      </c>
      <c r="C3" s="36" t="s">
        <v>266</v>
      </c>
      <c r="D3" s="36"/>
      <c r="E3" s="36"/>
      <c r="F3" s="36"/>
      <c r="G3" s="36"/>
      <c r="H3" s="36"/>
      <c r="I3" s="36"/>
      <c r="J3" s="36"/>
      <c r="K3" s="36"/>
    </row>
    <row r="4" spans="1:11" ht="23.25" customHeight="1">
      <c r="A4" s="146"/>
      <c r="B4" s="146"/>
      <c r="C4" s="74" t="s">
        <v>159</v>
      </c>
      <c r="D4" s="74"/>
      <c r="E4" s="74"/>
      <c r="F4" s="74"/>
      <c r="G4" s="74"/>
      <c r="H4" s="74"/>
      <c r="I4" s="74"/>
      <c r="J4" s="74"/>
      <c r="K4" s="143" t="s">
        <v>180</v>
      </c>
    </row>
    <row r="5" spans="1:11" ht="21.75" customHeight="1">
      <c r="A5" s="146"/>
      <c r="B5" s="146"/>
      <c r="C5" s="3" t="s">
        <v>160</v>
      </c>
      <c r="D5" s="3" t="s">
        <v>203</v>
      </c>
      <c r="E5" s="3" t="s">
        <v>103</v>
      </c>
      <c r="F5" s="3" t="s">
        <v>16</v>
      </c>
      <c r="G5" s="3" t="s">
        <v>48</v>
      </c>
      <c r="H5" s="3" t="s">
        <v>235</v>
      </c>
      <c r="I5" s="3" t="s">
        <v>136</v>
      </c>
      <c r="J5" s="3" t="s">
        <v>177</v>
      </c>
      <c r="K5" s="143"/>
    </row>
    <row r="6" spans="1:11" s="5" customFormat="1" ht="12.75" customHeight="1">
      <c r="A6" s="4">
        <v>1</v>
      </c>
      <c r="B6" s="4">
        <v>2</v>
      </c>
      <c r="C6" s="4">
        <v>3</v>
      </c>
      <c r="D6" s="94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  <c r="J6" s="4">
        <v>10</v>
      </c>
      <c r="K6" s="4">
        <v>11</v>
      </c>
    </row>
    <row r="7" spans="1:11" ht="21" customHeight="1">
      <c r="A7" s="118"/>
      <c r="B7" s="110"/>
      <c r="C7" s="111"/>
      <c r="D7" s="110"/>
      <c r="E7" s="117"/>
      <c r="F7" s="110"/>
      <c r="G7" s="110"/>
      <c r="H7" s="110"/>
      <c r="I7" s="110"/>
      <c r="J7" s="110"/>
      <c r="K7" s="110"/>
    </row>
    <row r="8" spans="1:11" ht="18" customHeight="1">
      <c r="A8" s="33"/>
      <c r="B8" s="33"/>
      <c r="C8" s="33"/>
      <c r="D8" s="31"/>
      <c r="E8" s="33"/>
      <c r="F8" s="34"/>
      <c r="G8" s="34"/>
      <c r="H8" s="33"/>
      <c r="I8" s="33"/>
      <c r="J8" s="33"/>
      <c r="K8" s="33"/>
    </row>
    <row r="9" spans="1:11" ht="14.25" customHeight="1">
      <c r="A9" s="20"/>
      <c r="B9" s="20"/>
      <c r="C9" s="20"/>
      <c r="D9" s="20"/>
      <c r="E9" s="20"/>
      <c r="I9" s="20"/>
      <c r="K9" s="20"/>
    </row>
    <row r="10" spans="1:11" ht="14.25" customHeight="1">
      <c r="A10" s="20"/>
      <c r="B10" s="20"/>
      <c r="C10" s="20"/>
      <c r="D10" s="20"/>
      <c r="E10" s="20"/>
      <c r="H10" s="20"/>
      <c r="I10" s="20"/>
      <c r="K10" s="20"/>
    </row>
    <row r="11" spans="2:11" ht="14.25" customHeight="1">
      <c r="B11" s="20"/>
      <c r="C11" s="20"/>
      <c r="D11" s="20"/>
      <c r="J11" s="20"/>
      <c r="K11" s="20"/>
    </row>
    <row r="12" spans="1:11" ht="14.25" customHeight="1">
      <c r="A12" s="20"/>
      <c r="B12" s="20"/>
      <c r="C12" s="20"/>
      <c r="D12" s="20"/>
      <c r="I12" s="20"/>
      <c r="J12" s="20"/>
      <c r="K12" s="20"/>
    </row>
    <row r="13" spans="2:10" ht="14.25" customHeight="1">
      <c r="B13" s="20"/>
      <c r="C13" s="20"/>
      <c r="D13" s="20"/>
      <c r="E13" s="20"/>
      <c r="J13" s="20"/>
    </row>
    <row r="14" spans="3:10" ht="14.25" customHeight="1">
      <c r="C14" s="20"/>
      <c r="D14" s="20"/>
      <c r="H14" s="20"/>
      <c r="J14" s="20"/>
    </row>
    <row r="15" spans="2:9" ht="14.25" customHeight="1">
      <c r="B15" s="20"/>
      <c r="D15" s="20"/>
      <c r="I15" s="20"/>
    </row>
    <row r="16" ht="14.25" customHeight="1">
      <c r="D16" s="20"/>
    </row>
    <row r="17" spans="3:5" ht="14.25" customHeight="1">
      <c r="C17" s="20"/>
      <c r="D17" s="20"/>
      <c r="E17" s="20"/>
    </row>
    <row r="18" ht="14.25" customHeight="1">
      <c r="D18" s="20"/>
    </row>
    <row r="19" ht="14.25" customHeight="1">
      <c r="D19" s="20"/>
    </row>
    <row r="20" ht="14.25" customHeight="1">
      <c r="E20" s="20"/>
    </row>
    <row r="21" ht="14.25" customHeight="1">
      <c r="E21" s="20"/>
    </row>
    <row r="22" ht="14.25" customHeight="1">
      <c r="E22" s="20"/>
    </row>
  </sheetData>
  <sheetProtection/>
  <mergeCells count="4">
    <mergeCell ref="K4:K5"/>
    <mergeCell ref="A2:B2"/>
    <mergeCell ref="B3:B5"/>
    <mergeCell ref="A3:A5"/>
  </mergeCells>
  <printOptions/>
  <pageMargins left="0.7480314866764338" right="0.7480314866764338" top="0.9842519685039369" bottom="0.9842519685039369" header="0.5118110048489307" footer="0.5118110048489307"/>
  <pageSetup fitToHeight="1" fitToWidth="1"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26"/>
  <sheetViews>
    <sheetView showGridLines="0" showZeros="0" zoomScalePageLayoutView="0" workbookViewId="0" topLeftCell="A3">
      <selection activeCell="S15" sqref="S15"/>
    </sheetView>
  </sheetViews>
  <sheetFormatPr defaultColWidth="7.83203125" defaultRowHeight="11.25"/>
  <cols>
    <col min="1" max="1" width="5.16015625" style="6" customWidth="1"/>
    <col min="2" max="3" width="4.66015625" style="6" customWidth="1"/>
    <col min="4" max="4" width="0" style="6" hidden="1" customWidth="1"/>
    <col min="5" max="5" width="30.66015625" style="6" customWidth="1"/>
    <col min="6" max="11" width="13.33203125" style="6" customWidth="1"/>
    <col min="12" max="12" width="13.16015625" style="6" customWidth="1"/>
    <col min="13" max="14" width="13.33203125" style="6" customWidth="1"/>
    <col min="15" max="15" width="9.33203125" style="6" customWidth="1"/>
    <col min="16" max="16" width="13" style="6" customWidth="1"/>
    <col min="17" max="17" width="11.83203125" style="6" customWidth="1"/>
    <col min="18" max="18" width="11" style="6" customWidth="1"/>
    <col min="19" max="19" width="6.66015625" style="6" customWidth="1"/>
    <col min="20" max="21" width="11" style="6" customWidth="1"/>
    <col min="22" max="16384" width="7.83203125" style="6" customWidth="1"/>
  </cols>
  <sheetData>
    <row r="1" spans="1:21" ht="29.25" customHeight="1">
      <c r="A1" s="40" t="s">
        <v>178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</row>
    <row r="2" spans="1:21" ht="21" customHeight="1">
      <c r="A2" s="147" t="s">
        <v>193</v>
      </c>
      <c r="B2" s="147"/>
      <c r="C2" s="147"/>
      <c r="D2" s="147"/>
      <c r="E2" s="7"/>
      <c r="F2" s="7"/>
      <c r="G2" s="7"/>
      <c r="H2" s="7"/>
      <c r="I2" s="7"/>
      <c r="J2" s="7"/>
      <c r="K2" s="7"/>
      <c r="L2" s="7"/>
      <c r="M2" s="8"/>
      <c r="N2" s="8"/>
      <c r="O2" s="8"/>
      <c r="P2" s="8"/>
      <c r="Q2" s="8"/>
      <c r="R2" s="8"/>
      <c r="S2" s="8"/>
      <c r="U2" s="41" t="s">
        <v>25</v>
      </c>
    </row>
    <row r="3" spans="1:21" s="9" customFormat="1" ht="24.75" customHeight="1">
      <c r="A3" s="142" t="s">
        <v>115</v>
      </c>
      <c r="B3" s="142"/>
      <c r="C3" s="142"/>
      <c r="D3" s="142"/>
      <c r="E3" s="142"/>
      <c r="F3" s="148" t="s">
        <v>67</v>
      </c>
      <c r="G3" s="149" t="s">
        <v>35</v>
      </c>
      <c r="H3" s="149"/>
      <c r="I3" s="149"/>
      <c r="J3" s="149"/>
      <c r="K3" s="65" t="s">
        <v>79</v>
      </c>
      <c r="L3" s="65"/>
      <c r="M3" s="65"/>
      <c r="N3" s="65"/>
      <c r="O3" s="65"/>
      <c r="P3" s="65"/>
      <c r="Q3" s="65"/>
      <c r="R3" s="65"/>
      <c r="S3" s="65"/>
      <c r="T3" s="65"/>
      <c r="U3" s="65"/>
    </row>
    <row r="4" spans="1:21" s="9" customFormat="1" ht="26.25" customHeight="1">
      <c r="A4" s="36" t="s">
        <v>264</v>
      </c>
      <c r="B4" s="36"/>
      <c r="C4" s="36"/>
      <c r="D4" s="148" t="s">
        <v>128</v>
      </c>
      <c r="E4" s="142" t="s">
        <v>241</v>
      </c>
      <c r="F4" s="148"/>
      <c r="G4" s="149"/>
      <c r="H4" s="149"/>
      <c r="I4" s="149"/>
      <c r="J4" s="149"/>
      <c r="K4" s="151" t="s">
        <v>67</v>
      </c>
      <c r="L4" s="65" t="s">
        <v>156</v>
      </c>
      <c r="M4" s="65"/>
      <c r="N4" s="65"/>
      <c r="O4" s="65"/>
      <c r="P4" s="65" t="s">
        <v>173</v>
      </c>
      <c r="Q4" s="65"/>
      <c r="R4" s="65"/>
      <c r="S4" s="65"/>
      <c r="T4" s="65"/>
      <c r="U4" s="65"/>
    </row>
    <row r="5" spans="1:21" s="9" customFormat="1" ht="48.75" customHeight="1">
      <c r="A5" s="76" t="s">
        <v>121</v>
      </c>
      <c r="B5" s="75" t="s">
        <v>209</v>
      </c>
      <c r="C5" s="75" t="s">
        <v>202</v>
      </c>
      <c r="D5" s="148"/>
      <c r="E5" s="150"/>
      <c r="F5" s="148"/>
      <c r="G5" s="77" t="s">
        <v>160</v>
      </c>
      <c r="H5" s="77" t="s">
        <v>49</v>
      </c>
      <c r="I5" s="77" t="s">
        <v>40</v>
      </c>
      <c r="J5" s="77" t="s">
        <v>273</v>
      </c>
      <c r="K5" s="151"/>
      <c r="L5" s="77" t="s">
        <v>160</v>
      </c>
      <c r="M5" s="78" t="s">
        <v>158</v>
      </c>
      <c r="N5" s="78" t="s">
        <v>263</v>
      </c>
      <c r="O5" s="78" t="s">
        <v>14</v>
      </c>
      <c r="P5" s="77" t="s">
        <v>160</v>
      </c>
      <c r="Q5" s="78" t="s">
        <v>14</v>
      </c>
      <c r="R5" s="78" t="s">
        <v>75</v>
      </c>
      <c r="S5" s="78" t="s">
        <v>227</v>
      </c>
      <c r="T5" s="78" t="s">
        <v>50</v>
      </c>
      <c r="U5" s="78" t="s">
        <v>13</v>
      </c>
    </row>
    <row r="6" spans="1:21" s="10" customFormat="1" ht="26.25" customHeight="1">
      <c r="A6" s="79" t="s">
        <v>234</v>
      </c>
      <c r="B6" s="79" t="s">
        <v>152</v>
      </c>
      <c r="C6" s="92" t="s">
        <v>78</v>
      </c>
      <c r="D6" s="80"/>
      <c r="E6" s="95">
        <v>4</v>
      </c>
      <c r="F6" s="81">
        <v>5</v>
      </c>
      <c r="G6" s="82">
        <v>6</v>
      </c>
      <c r="H6" s="82">
        <v>7</v>
      </c>
      <c r="I6" s="82">
        <v>8</v>
      </c>
      <c r="J6" s="82">
        <v>9</v>
      </c>
      <c r="K6" s="83">
        <v>10</v>
      </c>
      <c r="L6" s="82">
        <v>11</v>
      </c>
      <c r="M6" s="83">
        <v>12</v>
      </c>
      <c r="N6" s="82">
        <v>13</v>
      </c>
      <c r="O6" s="82">
        <v>14</v>
      </c>
      <c r="P6" s="83">
        <v>15</v>
      </c>
      <c r="Q6" s="82">
        <v>16</v>
      </c>
      <c r="R6" s="82">
        <v>17</v>
      </c>
      <c r="S6" s="82">
        <v>18</v>
      </c>
      <c r="T6" s="82">
        <v>19</v>
      </c>
      <c r="U6" s="82">
        <v>20</v>
      </c>
    </row>
    <row r="7" spans="1:22" s="11" customFormat="1" ht="26.25" customHeight="1">
      <c r="A7" s="119"/>
      <c r="B7" s="121"/>
      <c r="C7" s="119"/>
      <c r="D7" s="96"/>
      <c r="E7" s="120" t="s">
        <v>67</v>
      </c>
      <c r="F7" s="117">
        <v>4096709.74</v>
      </c>
      <c r="G7" s="110">
        <v>3212145.82</v>
      </c>
      <c r="H7" s="110">
        <v>2842443.66</v>
      </c>
      <c r="I7" s="110">
        <v>201022.96</v>
      </c>
      <c r="J7" s="110">
        <v>168679.2</v>
      </c>
      <c r="K7" s="110">
        <v>884563.92</v>
      </c>
      <c r="L7" s="110">
        <v>389288</v>
      </c>
      <c r="M7" s="110">
        <v>309288</v>
      </c>
      <c r="N7" s="110">
        <v>80000</v>
      </c>
      <c r="O7" s="110">
        <v>0</v>
      </c>
      <c r="P7" s="110">
        <v>495275.92</v>
      </c>
      <c r="Q7" s="110">
        <v>495275.92</v>
      </c>
      <c r="R7" s="110">
        <v>0</v>
      </c>
      <c r="S7" s="110">
        <v>0</v>
      </c>
      <c r="T7" s="110">
        <v>0</v>
      </c>
      <c r="U7" s="110">
        <v>0</v>
      </c>
      <c r="V7" s="12"/>
    </row>
    <row r="8" spans="1:22" s="11" customFormat="1" ht="26.25" customHeight="1">
      <c r="A8" s="119"/>
      <c r="B8" s="121"/>
      <c r="C8" s="119"/>
      <c r="D8" s="84"/>
      <c r="E8" s="120" t="s">
        <v>218</v>
      </c>
      <c r="F8" s="117">
        <v>4096709.74</v>
      </c>
      <c r="G8" s="110">
        <v>3212145.82</v>
      </c>
      <c r="H8" s="110">
        <v>2842443.66</v>
      </c>
      <c r="I8" s="110">
        <v>201022.96</v>
      </c>
      <c r="J8" s="110">
        <v>168679.2</v>
      </c>
      <c r="K8" s="110">
        <v>884563.92</v>
      </c>
      <c r="L8" s="110">
        <v>389288</v>
      </c>
      <c r="M8" s="110">
        <v>309288</v>
      </c>
      <c r="N8" s="110">
        <v>80000</v>
      </c>
      <c r="O8" s="110">
        <v>0</v>
      </c>
      <c r="P8" s="110">
        <v>495275.92</v>
      </c>
      <c r="Q8" s="110">
        <v>495275.92</v>
      </c>
      <c r="R8" s="110">
        <v>0</v>
      </c>
      <c r="S8" s="110">
        <v>0</v>
      </c>
      <c r="T8" s="110">
        <v>0</v>
      </c>
      <c r="U8" s="110">
        <v>0</v>
      </c>
      <c r="V8" s="12"/>
    </row>
    <row r="9" spans="1:23" s="11" customFormat="1" ht="26.25" customHeight="1">
      <c r="A9" s="119" t="s">
        <v>290</v>
      </c>
      <c r="B9" s="121"/>
      <c r="C9" s="119"/>
      <c r="D9"/>
      <c r="E9" s="120" t="s">
        <v>219</v>
      </c>
      <c r="F9" s="117">
        <v>3403027.02</v>
      </c>
      <c r="G9" s="110">
        <v>3013739.02</v>
      </c>
      <c r="H9" s="110">
        <v>2776308.06</v>
      </c>
      <c r="I9" s="110">
        <v>201022.96</v>
      </c>
      <c r="J9" s="110">
        <v>36408</v>
      </c>
      <c r="K9" s="110">
        <v>389288</v>
      </c>
      <c r="L9" s="110">
        <v>389288</v>
      </c>
      <c r="M9" s="110">
        <v>309288</v>
      </c>
      <c r="N9" s="110">
        <v>80000</v>
      </c>
      <c r="O9" s="110">
        <v>0</v>
      </c>
      <c r="P9" s="110">
        <v>0</v>
      </c>
      <c r="Q9" s="110">
        <v>0</v>
      </c>
      <c r="R9" s="110">
        <v>0</v>
      </c>
      <c r="S9" s="110">
        <v>0</v>
      </c>
      <c r="T9" s="110">
        <v>0</v>
      </c>
      <c r="U9" s="110">
        <v>0</v>
      </c>
      <c r="W9" s="12"/>
    </row>
    <row r="10" spans="1:22" s="11" customFormat="1" ht="26.25" customHeight="1">
      <c r="A10" s="119"/>
      <c r="B10" s="121" t="s">
        <v>123</v>
      </c>
      <c r="C10" s="119"/>
      <c r="D10"/>
      <c r="E10" s="120" t="s">
        <v>0</v>
      </c>
      <c r="F10" s="117">
        <v>3403027.02</v>
      </c>
      <c r="G10" s="110">
        <v>3013739.02</v>
      </c>
      <c r="H10" s="110">
        <v>2776308.06</v>
      </c>
      <c r="I10" s="110">
        <v>201022.96</v>
      </c>
      <c r="J10" s="110">
        <v>36408</v>
      </c>
      <c r="K10" s="110">
        <v>389288</v>
      </c>
      <c r="L10" s="110">
        <v>389288</v>
      </c>
      <c r="M10" s="110">
        <v>309288</v>
      </c>
      <c r="N10" s="110">
        <v>80000</v>
      </c>
      <c r="O10" s="110">
        <v>0</v>
      </c>
      <c r="P10" s="110">
        <v>0</v>
      </c>
      <c r="Q10" s="110">
        <v>0</v>
      </c>
      <c r="R10" s="110">
        <v>0</v>
      </c>
      <c r="S10" s="110">
        <v>0</v>
      </c>
      <c r="T10" s="110">
        <v>0</v>
      </c>
      <c r="U10" s="110">
        <v>0</v>
      </c>
      <c r="V10" s="12"/>
    </row>
    <row r="11" spans="1:21" s="11" customFormat="1" ht="26.25" customHeight="1">
      <c r="A11" s="119" t="s">
        <v>77</v>
      </c>
      <c r="B11" s="121" t="s">
        <v>233</v>
      </c>
      <c r="C11" s="119" t="s">
        <v>232</v>
      </c>
      <c r="D11"/>
      <c r="E11" s="120" t="s">
        <v>53</v>
      </c>
      <c r="F11" s="117">
        <v>1269681.52</v>
      </c>
      <c r="G11" s="110">
        <v>1269681.52</v>
      </c>
      <c r="H11" s="110">
        <v>1174471.6</v>
      </c>
      <c r="I11" s="110">
        <v>80129.92</v>
      </c>
      <c r="J11" s="110">
        <v>15080</v>
      </c>
      <c r="K11" s="110">
        <v>0</v>
      </c>
      <c r="L11" s="110">
        <v>0</v>
      </c>
      <c r="M11" s="110">
        <v>0</v>
      </c>
      <c r="N11" s="110">
        <v>0</v>
      </c>
      <c r="O11" s="110">
        <v>0</v>
      </c>
      <c r="P11" s="110">
        <v>0</v>
      </c>
      <c r="Q11" s="110">
        <v>0</v>
      </c>
      <c r="R11" s="110">
        <v>0</v>
      </c>
      <c r="S11" s="110">
        <v>0</v>
      </c>
      <c r="T11" s="110">
        <v>0</v>
      </c>
      <c r="U11" s="110">
        <v>0</v>
      </c>
    </row>
    <row r="12" spans="1:21" s="11" customFormat="1" ht="26.25" customHeight="1">
      <c r="A12" s="119" t="s">
        <v>77</v>
      </c>
      <c r="B12" s="121" t="s">
        <v>233</v>
      </c>
      <c r="C12" s="119" t="s">
        <v>151</v>
      </c>
      <c r="D12"/>
      <c r="E12" s="120" t="s">
        <v>81</v>
      </c>
      <c r="F12" s="117">
        <v>80000</v>
      </c>
      <c r="G12" s="110">
        <v>0</v>
      </c>
      <c r="H12" s="110">
        <v>0</v>
      </c>
      <c r="I12" s="110">
        <v>0</v>
      </c>
      <c r="J12" s="110">
        <v>0</v>
      </c>
      <c r="K12" s="110">
        <v>80000</v>
      </c>
      <c r="L12" s="110">
        <v>80000</v>
      </c>
      <c r="M12" s="110">
        <v>0</v>
      </c>
      <c r="N12" s="110">
        <v>80000</v>
      </c>
      <c r="O12" s="110">
        <v>0</v>
      </c>
      <c r="P12" s="110">
        <v>0</v>
      </c>
      <c r="Q12" s="110">
        <v>0</v>
      </c>
      <c r="R12" s="110">
        <v>0</v>
      </c>
      <c r="S12" s="110">
        <v>0</v>
      </c>
      <c r="T12" s="110">
        <v>0</v>
      </c>
      <c r="U12" s="110">
        <v>0</v>
      </c>
    </row>
    <row r="13" spans="1:21" s="11" customFormat="1" ht="26.25" customHeight="1">
      <c r="A13" s="119" t="s">
        <v>77</v>
      </c>
      <c r="B13" s="121" t="s">
        <v>233</v>
      </c>
      <c r="C13" s="119" t="s">
        <v>27</v>
      </c>
      <c r="D13"/>
      <c r="E13" s="120" t="s">
        <v>114</v>
      </c>
      <c r="F13" s="117">
        <v>2053345.5</v>
      </c>
      <c r="G13" s="110">
        <v>1744057.5</v>
      </c>
      <c r="H13" s="110">
        <v>1601836.46</v>
      </c>
      <c r="I13" s="110">
        <v>120893.04</v>
      </c>
      <c r="J13" s="110">
        <v>21328</v>
      </c>
      <c r="K13" s="110">
        <v>309288</v>
      </c>
      <c r="L13" s="110">
        <v>309288</v>
      </c>
      <c r="M13" s="110">
        <v>309288</v>
      </c>
      <c r="N13" s="110">
        <v>0</v>
      </c>
      <c r="O13" s="110">
        <v>0</v>
      </c>
      <c r="P13" s="110">
        <v>0</v>
      </c>
      <c r="Q13" s="110">
        <v>0</v>
      </c>
      <c r="R13" s="110">
        <v>0</v>
      </c>
      <c r="S13" s="110">
        <v>0</v>
      </c>
      <c r="T13" s="110">
        <v>0</v>
      </c>
      <c r="U13" s="110">
        <v>0</v>
      </c>
    </row>
    <row r="14" spans="1:21" s="11" customFormat="1" ht="26.25" customHeight="1">
      <c r="A14" s="119" t="s">
        <v>69</v>
      </c>
      <c r="B14" s="121"/>
      <c r="C14" s="119"/>
      <c r="D14"/>
      <c r="E14" s="120" t="s">
        <v>12</v>
      </c>
      <c r="F14" s="117">
        <v>340000</v>
      </c>
      <c r="G14" s="110">
        <v>0</v>
      </c>
      <c r="H14" s="110">
        <v>0</v>
      </c>
      <c r="I14" s="110">
        <v>0</v>
      </c>
      <c r="J14" s="110">
        <v>0</v>
      </c>
      <c r="K14" s="110">
        <v>340000</v>
      </c>
      <c r="L14" s="110">
        <v>0</v>
      </c>
      <c r="M14" s="110">
        <v>0</v>
      </c>
      <c r="N14" s="110">
        <v>0</v>
      </c>
      <c r="O14" s="110">
        <v>0</v>
      </c>
      <c r="P14" s="110">
        <v>340000</v>
      </c>
      <c r="Q14" s="110">
        <v>340000</v>
      </c>
      <c r="R14" s="110">
        <v>0</v>
      </c>
      <c r="S14" s="110">
        <v>0</v>
      </c>
      <c r="T14" s="110">
        <v>0</v>
      </c>
      <c r="U14" s="110">
        <v>0</v>
      </c>
    </row>
    <row r="15" spans="1:21" s="11" customFormat="1" ht="26.25" customHeight="1">
      <c r="A15" s="119"/>
      <c r="B15" s="121" t="s">
        <v>26</v>
      </c>
      <c r="C15" s="119"/>
      <c r="D15"/>
      <c r="E15" s="120" t="s">
        <v>274</v>
      </c>
      <c r="F15" s="117">
        <v>340000</v>
      </c>
      <c r="G15" s="110">
        <v>0</v>
      </c>
      <c r="H15" s="110">
        <v>0</v>
      </c>
      <c r="I15" s="110">
        <v>0</v>
      </c>
      <c r="J15" s="110">
        <v>0</v>
      </c>
      <c r="K15" s="110">
        <v>340000</v>
      </c>
      <c r="L15" s="110">
        <v>0</v>
      </c>
      <c r="M15" s="110">
        <v>0</v>
      </c>
      <c r="N15" s="110">
        <v>0</v>
      </c>
      <c r="O15" s="110">
        <v>0</v>
      </c>
      <c r="P15" s="110">
        <v>340000</v>
      </c>
      <c r="Q15" s="110">
        <v>340000</v>
      </c>
      <c r="R15" s="110">
        <v>0</v>
      </c>
      <c r="S15" s="110">
        <v>0</v>
      </c>
      <c r="T15" s="110">
        <v>0</v>
      </c>
      <c r="U15" s="110">
        <v>0</v>
      </c>
    </row>
    <row r="16" spans="1:21" s="11" customFormat="1" ht="26.25" customHeight="1">
      <c r="A16" s="119" t="s">
        <v>149</v>
      </c>
      <c r="B16" s="121" t="s">
        <v>215</v>
      </c>
      <c r="C16" s="119" t="s">
        <v>232</v>
      </c>
      <c r="D16"/>
      <c r="E16" s="120" t="s">
        <v>131</v>
      </c>
      <c r="F16" s="117">
        <v>340000</v>
      </c>
      <c r="G16" s="110">
        <v>0</v>
      </c>
      <c r="H16" s="110">
        <v>0</v>
      </c>
      <c r="I16" s="110">
        <v>0</v>
      </c>
      <c r="J16" s="110">
        <v>0</v>
      </c>
      <c r="K16" s="110">
        <v>340000</v>
      </c>
      <c r="L16" s="110">
        <v>0</v>
      </c>
      <c r="M16" s="110">
        <v>0</v>
      </c>
      <c r="N16" s="110">
        <v>0</v>
      </c>
      <c r="O16" s="110">
        <v>0</v>
      </c>
      <c r="P16" s="110">
        <v>340000</v>
      </c>
      <c r="Q16" s="110">
        <v>340000</v>
      </c>
      <c r="R16" s="110">
        <v>0</v>
      </c>
      <c r="S16" s="110">
        <v>0</v>
      </c>
      <c r="T16" s="110">
        <v>0</v>
      </c>
      <c r="U16" s="110">
        <v>0</v>
      </c>
    </row>
    <row r="17" spans="1:21" s="11" customFormat="1" ht="26.25" customHeight="1">
      <c r="A17" s="119" t="s">
        <v>129</v>
      </c>
      <c r="B17" s="121"/>
      <c r="C17" s="119"/>
      <c r="D17"/>
      <c r="E17" s="120" t="s">
        <v>30</v>
      </c>
      <c r="F17" s="117">
        <v>117894.24</v>
      </c>
      <c r="G17" s="110">
        <v>66135.6</v>
      </c>
      <c r="H17" s="110">
        <v>66135.6</v>
      </c>
      <c r="I17" s="110">
        <v>0</v>
      </c>
      <c r="J17" s="110">
        <v>0</v>
      </c>
      <c r="K17" s="110">
        <v>51758.64</v>
      </c>
      <c r="L17" s="110">
        <v>0</v>
      </c>
      <c r="M17" s="110">
        <v>0</v>
      </c>
      <c r="N17" s="110">
        <v>0</v>
      </c>
      <c r="O17" s="110">
        <v>0</v>
      </c>
      <c r="P17" s="110">
        <v>51758.64</v>
      </c>
      <c r="Q17" s="110">
        <v>51758.64</v>
      </c>
      <c r="R17" s="110">
        <v>0</v>
      </c>
      <c r="S17" s="110">
        <v>0</v>
      </c>
      <c r="T17" s="110">
        <v>0</v>
      </c>
      <c r="U17" s="110">
        <v>0</v>
      </c>
    </row>
    <row r="18" spans="1:21" s="11" customFormat="1" ht="26.25" customHeight="1">
      <c r="A18" s="119"/>
      <c r="B18" s="121" t="s">
        <v>229</v>
      </c>
      <c r="C18" s="119"/>
      <c r="D18"/>
      <c r="E18" s="120" t="s">
        <v>65</v>
      </c>
      <c r="F18" s="117">
        <v>117894.24</v>
      </c>
      <c r="G18" s="110">
        <v>66135.6</v>
      </c>
      <c r="H18" s="110">
        <v>66135.6</v>
      </c>
      <c r="I18" s="110">
        <v>0</v>
      </c>
      <c r="J18" s="110">
        <v>0</v>
      </c>
      <c r="K18" s="110">
        <v>51758.64</v>
      </c>
      <c r="L18" s="110">
        <v>0</v>
      </c>
      <c r="M18" s="110">
        <v>0</v>
      </c>
      <c r="N18" s="110">
        <v>0</v>
      </c>
      <c r="O18" s="110">
        <v>0</v>
      </c>
      <c r="P18" s="110">
        <v>51758.64</v>
      </c>
      <c r="Q18" s="110">
        <v>51758.64</v>
      </c>
      <c r="R18" s="110">
        <v>0</v>
      </c>
      <c r="S18" s="110">
        <v>0</v>
      </c>
      <c r="T18" s="110">
        <v>0</v>
      </c>
      <c r="U18" s="110">
        <v>0</v>
      </c>
    </row>
    <row r="19" spans="1:21" s="11" customFormat="1" ht="26.25" customHeight="1">
      <c r="A19" s="119" t="s">
        <v>245</v>
      </c>
      <c r="B19" s="121" t="s">
        <v>120</v>
      </c>
      <c r="C19" s="119" t="s">
        <v>151</v>
      </c>
      <c r="D19"/>
      <c r="E19" s="120" t="s">
        <v>189</v>
      </c>
      <c r="F19" s="117">
        <v>86949.36</v>
      </c>
      <c r="G19" s="110">
        <v>35190.72</v>
      </c>
      <c r="H19" s="110">
        <v>35190.72</v>
      </c>
      <c r="I19" s="110">
        <v>0</v>
      </c>
      <c r="J19" s="110">
        <v>0</v>
      </c>
      <c r="K19" s="110">
        <v>51758.64</v>
      </c>
      <c r="L19" s="110">
        <v>0</v>
      </c>
      <c r="M19" s="110">
        <v>0</v>
      </c>
      <c r="N19" s="110">
        <v>0</v>
      </c>
      <c r="O19" s="110">
        <v>0</v>
      </c>
      <c r="P19" s="110">
        <v>51758.64</v>
      </c>
      <c r="Q19" s="110">
        <v>51758.64</v>
      </c>
      <c r="R19" s="110">
        <v>0</v>
      </c>
      <c r="S19" s="110">
        <v>0</v>
      </c>
      <c r="T19" s="110">
        <v>0</v>
      </c>
      <c r="U19" s="110">
        <v>0</v>
      </c>
    </row>
    <row r="20" spans="1:21" ht="26.25" customHeight="1">
      <c r="A20" s="119" t="s">
        <v>245</v>
      </c>
      <c r="B20" s="121" t="s">
        <v>120</v>
      </c>
      <c r="C20" s="119" t="s">
        <v>232</v>
      </c>
      <c r="D20" s="12"/>
      <c r="E20" s="120" t="s">
        <v>179</v>
      </c>
      <c r="F20" s="117">
        <v>30944.88</v>
      </c>
      <c r="G20" s="110">
        <v>30944.88</v>
      </c>
      <c r="H20" s="110">
        <v>30944.88</v>
      </c>
      <c r="I20" s="110">
        <v>0</v>
      </c>
      <c r="J20" s="110">
        <v>0</v>
      </c>
      <c r="K20" s="110">
        <v>0</v>
      </c>
      <c r="L20" s="110">
        <v>0</v>
      </c>
      <c r="M20" s="110">
        <v>0</v>
      </c>
      <c r="N20" s="110">
        <v>0</v>
      </c>
      <c r="O20" s="110">
        <v>0</v>
      </c>
      <c r="P20" s="110">
        <v>0</v>
      </c>
      <c r="Q20" s="110">
        <v>0</v>
      </c>
      <c r="R20" s="110">
        <v>0</v>
      </c>
      <c r="S20" s="110">
        <v>0</v>
      </c>
      <c r="T20" s="110">
        <v>0</v>
      </c>
      <c r="U20" s="110">
        <v>0</v>
      </c>
    </row>
    <row r="21" spans="1:21" ht="26.25" customHeight="1">
      <c r="A21" s="119" t="s">
        <v>110</v>
      </c>
      <c r="B21" s="121"/>
      <c r="C21" s="119"/>
      <c r="D21" s="12"/>
      <c r="E21" s="120" t="s">
        <v>167</v>
      </c>
      <c r="F21" s="117">
        <v>235788.48</v>
      </c>
      <c r="G21" s="110">
        <v>132271.2</v>
      </c>
      <c r="H21" s="110">
        <v>0</v>
      </c>
      <c r="I21" s="110">
        <v>0</v>
      </c>
      <c r="J21" s="110">
        <v>132271.2</v>
      </c>
      <c r="K21" s="110">
        <v>103517.28</v>
      </c>
      <c r="L21" s="110">
        <v>0</v>
      </c>
      <c r="M21" s="110">
        <v>0</v>
      </c>
      <c r="N21" s="110">
        <v>0</v>
      </c>
      <c r="O21" s="110">
        <v>0</v>
      </c>
      <c r="P21" s="110">
        <v>103517.28</v>
      </c>
      <c r="Q21" s="110">
        <v>103517.28</v>
      </c>
      <c r="R21" s="110">
        <v>0</v>
      </c>
      <c r="S21" s="110">
        <v>0</v>
      </c>
      <c r="T21" s="110">
        <v>0</v>
      </c>
      <c r="U21" s="110">
        <v>0</v>
      </c>
    </row>
    <row r="22" spans="1:21" ht="26.25" customHeight="1">
      <c r="A22" s="119"/>
      <c r="B22" s="121" t="s">
        <v>151</v>
      </c>
      <c r="C22" s="119"/>
      <c r="D22" s="12"/>
      <c r="E22" s="120" t="s">
        <v>221</v>
      </c>
      <c r="F22" s="117">
        <v>235788.48</v>
      </c>
      <c r="G22" s="110">
        <v>132271.2</v>
      </c>
      <c r="H22" s="110">
        <v>0</v>
      </c>
      <c r="I22" s="110">
        <v>0</v>
      </c>
      <c r="J22" s="110">
        <v>132271.2</v>
      </c>
      <c r="K22" s="110">
        <v>103517.28</v>
      </c>
      <c r="L22" s="110">
        <v>0</v>
      </c>
      <c r="M22" s="110">
        <v>0</v>
      </c>
      <c r="N22" s="110">
        <v>0</v>
      </c>
      <c r="O22" s="110">
        <v>0</v>
      </c>
      <c r="P22" s="110">
        <v>103517.28</v>
      </c>
      <c r="Q22" s="110">
        <v>103517.28</v>
      </c>
      <c r="R22" s="110">
        <v>0</v>
      </c>
      <c r="S22" s="110">
        <v>0</v>
      </c>
      <c r="T22" s="110">
        <v>0</v>
      </c>
      <c r="U22" s="110">
        <v>0</v>
      </c>
    </row>
    <row r="23" spans="1:21" ht="26.25" customHeight="1">
      <c r="A23" s="119" t="s">
        <v>265</v>
      </c>
      <c r="B23" s="121" t="s">
        <v>44</v>
      </c>
      <c r="C23" s="119" t="s">
        <v>232</v>
      </c>
      <c r="D23" s="12"/>
      <c r="E23" s="120" t="s">
        <v>107</v>
      </c>
      <c r="F23" s="117">
        <v>235788.48</v>
      </c>
      <c r="G23" s="110">
        <v>132271.2</v>
      </c>
      <c r="H23" s="110">
        <v>0</v>
      </c>
      <c r="I23" s="110">
        <v>0</v>
      </c>
      <c r="J23" s="110">
        <v>132271.2</v>
      </c>
      <c r="K23" s="110">
        <v>103517.28</v>
      </c>
      <c r="L23" s="110">
        <v>0</v>
      </c>
      <c r="M23" s="110">
        <v>0</v>
      </c>
      <c r="N23" s="110">
        <v>0</v>
      </c>
      <c r="O23" s="110">
        <v>0</v>
      </c>
      <c r="P23" s="110">
        <v>103517.28</v>
      </c>
      <c r="Q23" s="110">
        <v>103517.28</v>
      </c>
      <c r="R23" s="110">
        <v>0</v>
      </c>
      <c r="S23" s="110">
        <v>0</v>
      </c>
      <c r="T23" s="110">
        <v>0</v>
      </c>
      <c r="U23" s="110">
        <v>0</v>
      </c>
    </row>
    <row r="24" spans="5:8" ht="11.25">
      <c r="E24" s="12"/>
      <c r="F24" s="12"/>
      <c r="H24" s="12"/>
    </row>
    <row r="26" ht="11.25">
      <c r="U26" s="12"/>
    </row>
  </sheetData>
  <sheetProtection/>
  <mergeCells count="7">
    <mergeCell ref="K4:K5"/>
    <mergeCell ref="A2:D2"/>
    <mergeCell ref="A3:E3"/>
    <mergeCell ref="F3:F5"/>
    <mergeCell ref="G3:J4"/>
    <mergeCell ref="D4:D5"/>
    <mergeCell ref="E4:E5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5"/>
  <sheetViews>
    <sheetView showGridLines="0" showZeros="0" zoomScalePageLayoutView="0" workbookViewId="0" topLeftCell="A1">
      <selection activeCell="F42" sqref="F42"/>
    </sheetView>
  </sheetViews>
  <sheetFormatPr defaultColWidth="9.16015625" defaultRowHeight="12.75" customHeight="1"/>
  <cols>
    <col min="1" max="1" width="6" style="0" customWidth="1"/>
    <col min="2" max="3" width="5.16015625" style="0" customWidth="1"/>
    <col min="4" max="4" width="29" style="0" customWidth="1"/>
    <col min="5" max="10" width="18.83203125" style="0" customWidth="1"/>
  </cols>
  <sheetData>
    <row r="1" spans="1:10" ht="30" customHeight="1">
      <c r="A1" s="153" t="s">
        <v>204</v>
      </c>
      <c r="B1" s="153"/>
      <c r="C1" s="153"/>
      <c r="D1" s="153"/>
      <c r="E1" s="153"/>
      <c r="F1" s="153"/>
      <c r="G1" s="153"/>
      <c r="H1" s="153"/>
      <c r="I1" s="153"/>
      <c r="J1" s="153"/>
    </row>
    <row r="2" spans="1:10" ht="13.5" customHeight="1">
      <c r="A2" s="145" t="s">
        <v>29</v>
      </c>
      <c r="B2" s="145"/>
      <c r="C2" s="1" t="s">
        <v>32</v>
      </c>
      <c r="D2" s="1" t="s">
        <v>32</v>
      </c>
      <c r="E2" s="16" t="s">
        <v>32</v>
      </c>
      <c r="F2" s="16" t="s">
        <v>32</v>
      </c>
      <c r="G2" s="16"/>
      <c r="H2" s="17" t="s">
        <v>1</v>
      </c>
      <c r="I2" s="17"/>
      <c r="J2" s="44" t="s">
        <v>25</v>
      </c>
    </row>
    <row r="3" spans="1:10" ht="21" customHeight="1">
      <c r="A3" s="146" t="s">
        <v>300</v>
      </c>
      <c r="B3" s="142"/>
      <c r="C3" s="142"/>
      <c r="D3" s="152" t="s">
        <v>60</v>
      </c>
      <c r="E3" s="36" t="s">
        <v>158</v>
      </c>
      <c r="F3" s="36"/>
      <c r="G3" s="36"/>
      <c r="H3" s="36"/>
      <c r="I3" s="36"/>
      <c r="J3" s="36"/>
    </row>
    <row r="4" spans="1:10" ht="23.25" customHeight="1">
      <c r="A4" s="4" t="s">
        <v>121</v>
      </c>
      <c r="B4" s="4" t="s">
        <v>209</v>
      </c>
      <c r="C4" s="4" t="s">
        <v>202</v>
      </c>
      <c r="D4" s="142"/>
      <c r="E4" s="4" t="s">
        <v>160</v>
      </c>
      <c r="F4" s="4" t="s">
        <v>127</v>
      </c>
      <c r="G4" s="85" t="s">
        <v>118</v>
      </c>
      <c r="H4" s="4" t="s">
        <v>135</v>
      </c>
      <c r="I4" s="4" t="s">
        <v>299</v>
      </c>
      <c r="J4" s="4" t="s">
        <v>289</v>
      </c>
    </row>
    <row r="5" spans="1:10" ht="25.5" customHeight="1">
      <c r="A5" s="23">
        <v>1</v>
      </c>
      <c r="B5" s="23">
        <v>2</v>
      </c>
      <c r="C5" s="23">
        <v>3</v>
      </c>
      <c r="D5" s="23">
        <v>4</v>
      </c>
      <c r="E5" s="23">
        <v>5</v>
      </c>
      <c r="F5" s="23">
        <v>6</v>
      </c>
      <c r="G5" s="23">
        <v>7</v>
      </c>
      <c r="H5" s="23">
        <v>8</v>
      </c>
      <c r="I5" s="37">
        <v>9</v>
      </c>
      <c r="J5" s="37">
        <v>10</v>
      </c>
    </row>
    <row r="6" spans="1:10" ht="25.5" customHeight="1">
      <c r="A6" s="122"/>
      <c r="B6" s="122"/>
      <c r="C6" s="122"/>
      <c r="D6" s="118" t="s">
        <v>67</v>
      </c>
      <c r="E6" s="110">
        <v>2842443.66</v>
      </c>
      <c r="F6" s="110">
        <v>1624260</v>
      </c>
      <c r="G6" s="110">
        <v>42979</v>
      </c>
      <c r="H6" s="110">
        <v>825046.6600000001</v>
      </c>
      <c r="I6" s="110">
        <v>177708</v>
      </c>
      <c r="J6" s="110">
        <v>172450</v>
      </c>
    </row>
    <row r="7" spans="1:10" ht="25.5" customHeight="1">
      <c r="A7" s="122"/>
      <c r="B7" s="122"/>
      <c r="C7" s="122"/>
      <c r="D7" s="118" t="s">
        <v>218</v>
      </c>
      <c r="E7" s="110">
        <v>2842443.66</v>
      </c>
      <c r="F7" s="110">
        <v>1624260</v>
      </c>
      <c r="G7" s="110">
        <v>42979</v>
      </c>
      <c r="H7" s="110">
        <v>825046.6600000001</v>
      </c>
      <c r="I7" s="110">
        <v>177708</v>
      </c>
      <c r="J7" s="110">
        <v>172450</v>
      </c>
    </row>
    <row r="8" spans="1:10" ht="25.5" customHeight="1">
      <c r="A8" s="122" t="s">
        <v>290</v>
      </c>
      <c r="B8" s="122"/>
      <c r="C8" s="122"/>
      <c r="D8" s="118" t="s">
        <v>219</v>
      </c>
      <c r="E8" s="110">
        <v>2776308.06</v>
      </c>
      <c r="F8" s="110">
        <v>1624260</v>
      </c>
      <c r="G8" s="110">
        <v>42979</v>
      </c>
      <c r="H8" s="110">
        <v>758911.0600000002</v>
      </c>
      <c r="I8" s="110">
        <v>177708</v>
      </c>
      <c r="J8" s="110">
        <v>172450</v>
      </c>
    </row>
    <row r="9" spans="1:10" ht="25.5" customHeight="1">
      <c r="A9" s="122"/>
      <c r="B9" s="122" t="s">
        <v>123</v>
      </c>
      <c r="C9" s="122"/>
      <c r="D9" s="118" t="s">
        <v>0</v>
      </c>
      <c r="E9" s="110">
        <v>2776308.06</v>
      </c>
      <c r="F9" s="110">
        <v>1624260</v>
      </c>
      <c r="G9" s="110">
        <v>42979</v>
      </c>
      <c r="H9" s="110">
        <v>758911.0600000002</v>
      </c>
      <c r="I9" s="110">
        <v>177708</v>
      </c>
      <c r="J9" s="110">
        <v>172450</v>
      </c>
    </row>
    <row r="10" spans="1:10" ht="25.5" customHeight="1">
      <c r="A10" s="122"/>
      <c r="B10" s="122"/>
      <c r="C10" s="122" t="s">
        <v>232</v>
      </c>
      <c r="D10" s="118" t="s">
        <v>53</v>
      </c>
      <c r="E10" s="110">
        <v>1174471.6</v>
      </c>
      <c r="F10" s="110">
        <v>695748</v>
      </c>
      <c r="G10" s="110">
        <v>42979</v>
      </c>
      <c r="H10" s="110">
        <v>318044.6</v>
      </c>
      <c r="I10" s="110">
        <v>0</v>
      </c>
      <c r="J10" s="110">
        <v>117700</v>
      </c>
    </row>
    <row r="11" spans="1:10" ht="25.5" customHeight="1">
      <c r="A11" s="122" t="s">
        <v>77</v>
      </c>
      <c r="B11" s="122" t="s">
        <v>233</v>
      </c>
      <c r="C11" s="122" t="s">
        <v>122</v>
      </c>
      <c r="D11" s="118" t="s">
        <v>157</v>
      </c>
      <c r="E11" s="110">
        <v>19180</v>
      </c>
      <c r="F11" s="110">
        <v>0</v>
      </c>
      <c r="G11" s="110">
        <v>0</v>
      </c>
      <c r="H11" s="110">
        <v>0</v>
      </c>
      <c r="I11" s="110">
        <v>0</v>
      </c>
      <c r="J11" s="110">
        <v>19180</v>
      </c>
    </row>
    <row r="12" spans="1:10" ht="25.5" customHeight="1">
      <c r="A12" s="122" t="s">
        <v>77</v>
      </c>
      <c r="B12" s="122" t="s">
        <v>233</v>
      </c>
      <c r="C12" s="122" t="s">
        <v>122</v>
      </c>
      <c r="D12" s="118" t="s">
        <v>56</v>
      </c>
      <c r="E12" s="110">
        <v>515748</v>
      </c>
      <c r="F12" s="110">
        <v>515748</v>
      </c>
      <c r="G12" s="110">
        <v>0</v>
      </c>
      <c r="H12" s="110">
        <v>0</v>
      </c>
      <c r="I12" s="110">
        <v>0</v>
      </c>
      <c r="J12" s="110">
        <v>0</v>
      </c>
    </row>
    <row r="13" spans="1:10" ht="25.5" customHeight="1">
      <c r="A13" s="122" t="s">
        <v>77</v>
      </c>
      <c r="B13" s="122" t="s">
        <v>233</v>
      </c>
      <c r="C13" s="122" t="s">
        <v>122</v>
      </c>
      <c r="D13" s="118" t="s">
        <v>172</v>
      </c>
      <c r="E13" s="110">
        <v>2578.74</v>
      </c>
      <c r="F13" s="110">
        <v>0</v>
      </c>
      <c r="G13" s="110">
        <v>0</v>
      </c>
      <c r="H13" s="110">
        <v>2578.74</v>
      </c>
      <c r="I13" s="110">
        <v>0</v>
      </c>
      <c r="J13" s="110">
        <v>0</v>
      </c>
    </row>
    <row r="14" spans="1:10" ht="25.5" customHeight="1">
      <c r="A14" s="122" t="s">
        <v>77</v>
      </c>
      <c r="B14" s="122" t="s">
        <v>233</v>
      </c>
      <c r="C14" s="122" t="s">
        <v>122</v>
      </c>
      <c r="D14" s="118" t="s">
        <v>270</v>
      </c>
      <c r="E14" s="110">
        <v>42979</v>
      </c>
      <c r="F14" s="110">
        <v>0</v>
      </c>
      <c r="G14" s="110">
        <v>42979</v>
      </c>
      <c r="H14" s="110">
        <v>0</v>
      </c>
      <c r="I14" s="110">
        <v>0</v>
      </c>
      <c r="J14" s="110">
        <v>0</v>
      </c>
    </row>
    <row r="15" spans="1:10" ht="25.5" customHeight="1">
      <c r="A15" s="122" t="s">
        <v>77</v>
      </c>
      <c r="B15" s="122" t="s">
        <v>233</v>
      </c>
      <c r="C15" s="122" t="s">
        <v>122</v>
      </c>
      <c r="D15" s="118" t="s">
        <v>22</v>
      </c>
      <c r="E15" s="110">
        <v>16440</v>
      </c>
      <c r="F15" s="110">
        <v>0</v>
      </c>
      <c r="G15" s="110">
        <v>0</v>
      </c>
      <c r="H15" s="110">
        <v>0</v>
      </c>
      <c r="I15" s="110">
        <v>0</v>
      </c>
      <c r="J15" s="110">
        <v>16440</v>
      </c>
    </row>
    <row r="16" spans="1:10" ht="25.5" customHeight="1">
      <c r="A16" s="122" t="s">
        <v>77</v>
      </c>
      <c r="B16" s="122" t="s">
        <v>233</v>
      </c>
      <c r="C16" s="122" t="s">
        <v>122</v>
      </c>
      <c r="D16" s="118" t="s">
        <v>212</v>
      </c>
      <c r="E16" s="110">
        <v>312887.12</v>
      </c>
      <c r="F16" s="110">
        <v>0</v>
      </c>
      <c r="G16" s="110">
        <v>0</v>
      </c>
      <c r="H16" s="110">
        <v>312887.12</v>
      </c>
      <c r="I16" s="110">
        <v>0</v>
      </c>
      <c r="J16" s="110">
        <v>0</v>
      </c>
    </row>
    <row r="17" spans="1:10" ht="25.5" customHeight="1">
      <c r="A17" s="122" t="s">
        <v>77</v>
      </c>
      <c r="B17" s="122" t="s">
        <v>233</v>
      </c>
      <c r="C17" s="122" t="s">
        <v>122</v>
      </c>
      <c r="D17" s="118" t="s">
        <v>171</v>
      </c>
      <c r="E17" s="110">
        <v>2578.74</v>
      </c>
      <c r="F17" s="110">
        <v>0</v>
      </c>
      <c r="G17" s="110">
        <v>0</v>
      </c>
      <c r="H17" s="110">
        <v>2578.74</v>
      </c>
      <c r="I17" s="110">
        <v>0</v>
      </c>
      <c r="J17" s="110">
        <v>0</v>
      </c>
    </row>
    <row r="18" spans="1:10" ht="25.5" customHeight="1">
      <c r="A18" s="122" t="s">
        <v>77</v>
      </c>
      <c r="B18" s="122" t="s">
        <v>233</v>
      </c>
      <c r="C18" s="122" t="s">
        <v>122</v>
      </c>
      <c r="D18" s="118" t="s">
        <v>17</v>
      </c>
      <c r="E18" s="110">
        <v>180000</v>
      </c>
      <c r="F18" s="110">
        <v>180000</v>
      </c>
      <c r="G18" s="110">
        <v>0</v>
      </c>
      <c r="H18" s="110">
        <v>0</v>
      </c>
      <c r="I18" s="110">
        <v>0</v>
      </c>
      <c r="J18" s="110">
        <v>0</v>
      </c>
    </row>
    <row r="19" spans="1:10" ht="25.5" customHeight="1">
      <c r="A19" s="122" t="s">
        <v>77</v>
      </c>
      <c r="B19" s="122" t="s">
        <v>233</v>
      </c>
      <c r="C19" s="122" t="s">
        <v>122</v>
      </c>
      <c r="D19" s="118" t="s">
        <v>134</v>
      </c>
      <c r="E19" s="110">
        <v>82080</v>
      </c>
      <c r="F19" s="110">
        <v>0</v>
      </c>
      <c r="G19" s="110">
        <v>0</v>
      </c>
      <c r="H19" s="110">
        <v>0</v>
      </c>
      <c r="I19" s="110">
        <v>0</v>
      </c>
      <c r="J19" s="110">
        <v>82080</v>
      </c>
    </row>
    <row r="20" spans="1:10" ht="25.5" customHeight="1">
      <c r="A20" s="122"/>
      <c r="B20" s="122"/>
      <c r="C20" s="122" t="s">
        <v>27</v>
      </c>
      <c r="D20" s="118" t="s">
        <v>114</v>
      </c>
      <c r="E20" s="110">
        <v>1601836.46</v>
      </c>
      <c r="F20" s="110">
        <v>928512</v>
      </c>
      <c r="G20" s="110">
        <v>0</v>
      </c>
      <c r="H20" s="110">
        <v>440866.46</v>
      </c>
      <c r="I20" s="110">
        <v>177708</v>
      </c>
      <c r="J20" s="110">
        <v>54750</v>
      </c>
    </row>
    <row r="21" spans="1:10" ht="25.5" customHeight="1">
      <c r="A21" s="122" t="s">
        <v>77</v>
      </c>
      <c r="B21" s="122" t="s">
        <v>233</v>
      </c>
      <c r="C21" s="122" t="s">
        <v>214</v>
      </c>
      <c r="D21" s="118" t="s">
        <v>176</v>
      </c>
      <c r="E21" s="110">
        <v>427963.2</v>
      </c>
      <c r="F21" s="110">
        <v>0</v>
      </c>
      <c r="G21" s="110">
        <v>0</v>
      </c>
      <c r="H21" s="110">
        <v>427963.2</v>
      </c>
      <c r="I21" s="110">
        <v>0</v>
      </c>
      <c r="J21" s="110">
        <v>0</v>
      </c>
    </row>
    <row r="22" spans="1:10" ht="25.5" customHeight="1">
      <c r="A22" s="122" t="s">
        <v>77</v>
      </c>
      <c r="B22" s="122" t="s">
        <v>233</v>
      </c>
      <c r="C22" s="122" t="s">
        <v>214</v>
      </c>
      <c r="D22" s="118" t="s">
        <v>183</v>
      </c>
      <c r="E22" s="110">
        <v>1173.02</v>
      </c>
      <c r="F22" s="110">
        <v>0</v>
      </c>
      <c r="G22" s="110">
        <v>0</v>
      </c>
      <c r="H22" s="110">
        <v>1173.02</v>
      </c>
      <c r="I22" s="110">
        <v>0</v>
      </c>
      <c r="J22" s="110">
        <v>0</v>
      </c>
    </row>
    <row r="23" spans="1:10" ht="25.5" customHeight="1">
      <c r="A23" s="122" t="s">
        <v>77</v>
      </c>
      <c r="B23" s="122" t="s">
        <v>233</v>
      </c>
      <c r="C23" s="122" t="s">
        <v>214</v>
      </c>
      <c r="D23" s="118" t="s">
        <v>174</v>
      </c>
      <c r="E23" s="110">
        <v>177708</v>
      </c>
      <c r="F23" s="110">
        <v>0</v>
      </c>
      <c r="G23" s="110">
        <v>0</v>
      </c>
      <c r="H23" s="110">
        <v>0</v>
      </c>
      <c r="I23" s="110">
        <v>177708</v>
      </c>
      <c r="J23" s="110">
        <v>0</v>
      </c>
    </row>
    <row r="24" spans="1:10" ht="25.5" customHeight="1">
      <c r="A24" s="122" t="s">
        <v>77</v>
      </c>
      <c r="B24" s="122" t="s">
        <v>233</v>
      </c>
      <c r="C24" s="122" t="s">
        <v>214</v>
      </c>
      <c r="D24" s="118" t="s">
        <v>43</v>
      </c>
      <c r="E24" s="110">
        <v>29610</v>
      </c>
      <c r="F24" s="110">
        <v>0</v>
      </c>
      <c r="G24" s="110">
        <v>0</v>
      </c>
      <c r="H24" s="110">
        <v>0</v>
      </c>
      <c r="I24" s="110">
        <v>0</v>
      </c>
      <c r="J24" s="110">
        <v>29610</v>
      </c>
    </row>
    <row r="25" spans="1:10" ht="25.5" customHeight="1">
      <c r="A25" s="122" t="s">
        <v>77</v>
      </c>
      <c r="B25" s="122" t="s">
        <v>233</v>
      </c>
      <c r="C25" s="122" t="s">
        <v>214</v>
      </c>
      <c r="D25" s="118" t="s">
        <v>34</v>
      </c>
      <c r="E25" s="110">
        <v>586512</v>
      </c>
      <c r="F25" s="110">
        <v>586512</v>
      </c>
      <c r="G25" s="110">
        <v>0</v>
      </c>
      <c r="H25" s="110">
        <v>0</v>
      </c>
      <c r="I25" s="110">
        <v>0</v>
      </c>
      <c r="J25" s="110">
        <v>0</v>
      </c>
    </row>
    <row r="26" spans="1:10" ht="25.5" customHeight="1">
      <c r="A26" s="122" t="s">
        <v>77</v>
      </c>
      <c r="B26" s="122" t="s">
        <v>233</v>
      </c>
      <c r="C26" s="122" t="s">
        <v>214</v>
      </c>
      <c r="D26" s="118" t="s">
        <v>182</v>
      </c>
      <c r="E26" s="110">
        <v>2932.56</v>
      </c>
      <c r="F26" s="110">
        <v>0</v>
      </c>
      <c r="G26" s="110">
        <v>0</v>
      </c>
      <c r="H26" s="110">
        <v>2932.56</v>
      </c>
      <c r="I26" s="110">
        <v>0</v>
      </c>
      <c r="J26" s="110">
        <v>0</v>
      </c>
    </row>
    <row r="27" spans="1:10" ht="25.5" customHeight="1">
      <c r="A27" s="122" t="s">
        <v>77</v>
      </c>
      <c r="B27" s="122" t="s">
        <v>233</v>
      </c>
      <c r="C27" s="122" t="s">
        <v>214</v>
      </c>
      <c r="D27" s="118" t="s">
        <v>6</v>
      </c>
      <c r="E27" s="110">
        <v>25140</v>
      </c>
      <c r="F27" s="110">
        <v>0</v>
      </c>
      <c r="G27" s="110">
        <v>0</v>
      </c>
      <c r="H27" s="110">
        <v>0</v>
      </c>
      <c r="I27" s="110">
        <v>0</v>
      </c>
      <c r="J27" s="110">
        <v>25140</v>
      </c>
    </row>
    <row r="28" spans="1:10" ht="25.5" customHeight="1">
      <c r="A28" s="122" t="s">
        <v>77</v>
      </c>
      <c r="B28" s="122" t="s">
        <v>233</v>
      </c>
      <c r="C28" s="122" t="s">
        <v>214</v>
      </c>
      <c r="D28" s="118" t="s">
        <v>11</v>
      </c>
      <c r="E28" s="110">
        <v>342000</v>
      </c>
      <c r="F28" s="110">
        <v>342000</v>
      </c>
      <c r="G28" s="110">
        <v>0</v>
      </c>
      <c r="H28" s="110">
        <v>0</v>
      </c>
      <c r="I28" s="110">
        <v>0</v>
      </c>
      <c r="J28" s="110">
        <v>0</v>
      </c>
    </row>
    <row r="29" spans="1:10" ht="25.5" customHeight="1">
      <c r="A29" s="122" t="s">
        <v>77</v>
      </c>
      <c r="B29" s="122" t="s">
        <v>233</v>
      </c>
      <c r="C29" s="122" t="s">
        <v>214</v>
      </c>
      <c r="D29" s="118" t="s">
        <v>251</v>
      </c>
      <c r="E29" s="110">
        <v>8797.68</v>
      </c>
      <c r="F29" s="110">
        <v>0</v>
      </c>
      <c r="G29" s="110">
        <v>0</v>
      </c>
      <c r="H29" s="110">
        <v>8797.68</v>
      </c>
      <c r="I29" s="110">
        <v>0</v>
      </c>
      <c r="J29" s="110">
        <v>0</v>
      </c>
    </row>
    <row r="30" spans="1:10" ht="25.5" customHeight="1">
      <c r="A30" s="122" t="s">
        <v>129</v>
      </c>
      <c r="B30" s="122"/>
      <c r="C30" s="122"/>
      <c r="D30" s="118" t="s">
        <v>30</v>
      </c>
      <c r="E30" s="110">
        <v>66135.6</v>
      </c>
      <c r="F30" s="110">
        <v>0</v>
      </c>
      <c r="G30" s="110">
        <v>0</v>
      </c>
      <c r="H30" s="110">
        <v>66135.6</v>
      </c>
      <c r="I30" s="110">
        <v>0</v>
      </c>
      <c r="J30" s="110">
        <v>0</v>
      </c>
    </row>
    <row r="31" spans="1:10" ht="25.5" customHeight="1">
      <c r="A31" s="122"/>
      <c r="B31" s="122" t="s">
        <v>229</v>
      </c>
      <c r="C31" s="122"/>
      <c r="D31" s="118" t="s">
        <v>65</v>
      </c>
      <c r="E31" s="110">
        <v>66135.6</v>
      </c>
      <c r="F31" s="110">
        <v>0</v>
      </c>
      <c r="G31" s="110">
        <v>0</v>
      </c>
      <c r="H31" s="110">
        <v>66135.6</v>
      </c>
      <c r="I31" s="110">
        <v>0</v>
      </c>
      <c r="J31" s="110">
        <v>0</v>
      </c>
    </row>
    <row r="32" spans="1:10" ht="25.5" customHeight="1">
      <c r="A32" s="122"/>
      <c r="B32" s="122"/>
      <c r="C32" s="122" t="s">
        <v>232</v>
      </c>
      <c r="D32" s="118" t="s">
        <v>179</v>
      </c>
      <c r="E32" s="110">
        <v>30944.88</v>
      </c>
      <c r="F32" s="110">
        <v>0</v>
      </c>
      <c r="G32" s="110">
        <v>0</v>
      </c>
      <c r="H32" s="110">
        <v>30944.88</v>
      </c>
      <c r="I32" s="110">
        <v>0</v>
      </c>
      <c r="J32" s="110">
        <v>0</v>
      </c>
    </row>
    <row r="33" spans="1:10" ht="25.5" customHeight="1">
      <c r="A33" s="122" t="s">
        <v>245</v>
      </c>
      <c r="B33" s="122" t="s">
        <v>120</v>
      </c>
      <c r="C33" s="122" t="s">
        <v>122</v>
      </c>
      <c r="D33" s="118" t="s">
        <v>58</v>
      </c>
      <c r="E33" s="110">
        <v>30944.88</v>
      </c>
      <c r="F33" s="110">
        <v>0</v>
      </c>
      <c r="G33" s="110">
        <v>0</v>
      </c>
      <c r="H33" s="110">
        <v>30944.88</v>
      </c>
      <c r="I33" s="110">
        <v>0</v>
      </c>
      <c r="J33" s="110">
        <v>0</v>
      </c>
    </row>
    <row r="34" spans="1:10" ht="25.5" customHeight="1">
      <c r="A34" s="122"/>
      <c r="B34" s="122"/>
      <c r="C34" s="122" t="s">
        <v>151</v>
      </c>
      <c r="D34" s="118" t="s">
        <v>189</v>
      </c>
      <c r="E34" s="110">
        <v>35190.72</v>
      </c>
      <c r="F34" s="110">
        <v>0</v>
      </c>
      <c r="G34" s="110">
        <v>0</v>
      </c>
      <c r="H34" s="110">
        <v>35190.72</v>
      </c>
      <c r="I34" s="110">
        <v>0</v>
      </c>
      <c r="J34" s="110">
        <v>0</v>
      </c>
    </row>
    <row r="35" spans="1:10" ht="25.5" customHeight="1">
      <c r="A35" s="122" t="s">
        <v>245</v>
      </c>
      <c r="B35" s="122" t="s">
        <v>120</v>
      </c>
      <c r="C35" s="122" t="s">
        <v>44</v>
      </c>
      <c r="D35" s="118" t="s">
        <v>45</v>
      </c>
      <c r="E35" s="110">
        <v>35190.72</v>
      </c>
      <c r="F35" s="110">
        <v>0</v>
      </c>
      <c r="G35" s="110">
        <v>0</v>
      </c>
      <c r="H35" s="110">
        <v>35190.72</v>
      </c>
      <c r="I35" s="110">
        <v>0</v>
      </c>
      <c r="J35" s="110">
        <v>0</v>
      </c>
    </row>
    <row r="36" ht="0.75" customHeight="1"/>
  </sheetData>
  <sheetProtection/>
  <mergeCells count="4">
    <mergeCell ref="A3:C3"/>
    <mergeCell ref="D3:D4"/>
    <mergeCell ref="A2:B2"/>
    <mergeCell ref="A1:J1"/>
  </mergeCells>
  <printOptions horizontalCentered="1"/>
  <pageMargins left="0.7480314960629921" right="0.7480314960629921" top="0.7874015748031497" bottom="0.7874015748031497" header="0.5118110236220472" footer="0.5118110236220472"/>
  <pageSetup horizontalDpi="600" verticalDpi="6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H17"/>
  <sheetViews>
    <sheetView showGridLines="0" showZeros="0" zoomScalePageLayoutView="0" workbookViewId="0" topLeftCell="A1">
      <selection activeCell="L12" sqref="L12"/>
    </sheetView>
  </sheetViews>
  <sheetFormatPr defaultColWidth="9.16015625" defaultRowHeight="14.25" customHeight="1"/>
  <cols>
    <col min="1" max="1" width="6.83203125" style="0" customWidth="1"/>
    <col min="2" max="3" width="7.5" style="0" customWidth="1"/>
    <col min="4" max="4" width="28.16015625" style="0" customWidth="1"/>
    <col min="5" max="6" width="13" style="0" customWidth="1"/>
    <col min="7" max="9" width="9" style="0" customWidth="1"/>
    <col min="10" max="12" width="11.83203125" style="0" customWidth="1"/>
    <col min="13" max="13" width="9" style="0" customWidth="1"/>
    <col min="14" max="14" width="12.66015625" style="0" customWidth="1"/>
    <col min="15" max="15" width="9" style="0" hidden="1" customWidth="1"/>
    <col min="16" max="16" width="10.33203125" style="0" hidden="1" customWidth="1"/>
    <col min="17" max="20" width="9" style="0" hidden="1" customWidth="1"/>
    <col min="21" max="21" width="6.5" style="0" customWidth="1"/>
    <col min="22" max="25" width="6.5" style="0" hidden="1" customWidth="1"/>
    <col min="26" max="26" width="6.5" style="0" customWidth="1"/>
    <col min="27" max="28" width="12.33203125" style="0" customWidth="1"/>
    <col min="29" max="30" width="9.16015625" style="0" customWidth="1"/>
    <col min="31" max="31" width="9.16015625" style="0" hidden="1" customWidth="1"/>
    <col min="32" max="32" width="9" style="0" customWidth="1"/>
  </cols>
  <sheetData>
    <row r="1" spans="1:32" ht="48" customHeight="1">
      <c r="A1" s="27" t="s">
        <v>208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</row>
    <row r="2" spans="1:32" ht="13.5" customHeight="1">
      <c r="A2" s="145" t="s">
        <v>83</v>
      </c>
      <c r="B2" s="145"/>
      <c r="C2" s="1" t="s">
        <v>32</v>
      </c>
      <c r="D2" s="1" t="s">
        <v>32</v>
      </c>
      <c r="E2" s="1" t="s">
        <v>32</v>
      </c>
      <c r="F2" s="1" t="s">
        <v>32</v>
      </c>
      <c r="G2" s="1" t="s">
        <v>32</v>
      </c>
      <c r="H2" s="1" t="s">
        <v>32</v>
      </c>
      <c r="I2" s="1" t="s">
        <v>32</v>
      </c>
      <c r="J2" s="1" t="s">
        <v>32</v>
      </c>
      <c r="K2" s="1" t="s">
        <v>32</v>
      </c>
      <c r="L2" s="1" t="s">
        <v>32</v>
      </c>
      <c r="M2" s="1" t="s">
        <v>32</v>
      </c>
      <c r="N2" s="1" t="s">
        <v>32</v>
      </c>
      <c r="O2" s="1" t="s">
        <v>32</v>
      </c>
      <c r="P2" s="1" t="s">
        <v>32</v>
      </c>
      <c r="Q2" s="1" t="s">
        <v>32</v>
      </c>
      <c r="R2" s="1" t="s">
        <v>32</v>
      </c>
      <c r="S2" s="1" t="s">
        <v>32</v>
      </c>
      <c r="T2" s="1" t="s">
        <v>32</v>
      </c>
      <c r="U2" s="1" t="s">
        <v>32</v>
      </c>
      <c r="V2" s="1" t="s">
        <v>32</v>
      </c>
      <c r="W2" s="1" t="s">
        <v>32</v>
      </c>
      <c r="X2" s="1" t="s">
        <v>32</v>
      </c>
      <c r="Y2" s="1" t="s">
        <v>32</v>
      </c>
      <c r="Z2" s="1"/>
      <c r="AA2" s="1" t="s">
        <v>32</v>
      </c>
      <c r="AB2" s="2" t="s">
        <v>1</v>
      </c>
      <c r="AC2" s="2"/>
      <c r="AD2" s="2"/>
      <c r="AE2" s="2"/>
      <c r="AF2" s="44" t="s">
        <v>25</v>
      </c>
    </row>
    <row r="3" spans="1:32" ht="20.25" customHeight="1">
      <c r="A3" s="154" t="s">
        <v>264</v>
      </c>
      <c r="B3" s="135"/>
      <c r="C3" s="135"/>
      <c r="D3" s="155" t="s">
        <v>162</v>
      </c>
      <c r="E3" s="154" t="s">
        <v>67</v>
      </c>
      <c r="F3" s="154" t="s">
        <v>246</v>
      </c>
      <c r="G3" s="154" t="s">
        <v>94</v>
      </c>
      <c r="H3" s="154" t="s">
        <v>80</v>
      </c>
      <c r="I3" s="154" t="s">
        <v>150</v>
      </c>
      <c r="J3" s="154" t="s">
        <v>291</v>
      </c>
      <c r="K3" s="154" t="s">
        <v>211</v>
      </c>
      <c r="L3" s="154" t="s">
        <v>113</v>
      </c>
      <c r="M3" s="154" t="s">
        <v>39</v>
      </c>
      <c r="N3" s="154" t="s">
        <v>220</v>
      </c>
      <c r="O3" s="154" t="s">
        <v>101</v>
      </c>
      <c r="P3" s="154" t="s">
        <v>287</v>
      </c>
      <c r="Q3" s="154" t="s">
        <v>206</v>
      </c>
      <c r="R3" s="154" t="s">
        <v>76</v>
      </c>
      <c r="S3" s="154" t="s">
        <v>222</v>
      </c>
      <c r="T3" s="154" t="s">
        <v>166</v>
      </c>
      <c r="U3" s="154" t="s">
        <v>145</v>
      </c>
      <c r="V3" s="154" t="s">
        <v>143</v>
      </c>
      <c r="W3" s="154" t="s">
        <v>298</v>
      </c>
      <c r="X3" s="154" t="s">
        <v>283</v>
      </c>
      <c r="Y3" s="154" t="s">
        <v>277</v>
      </c>
      <c r="Z3" s="154" t="s">
        <v>170</v>
      </c>
      <c r="AA3" s="154" t="s">
        <v>201</v>
      </c>
      <c r="AB3" s="154" t="s">
        <v>74</v>
      </c>
      <c r="AC3" s="154" t="s">
        <v>297</v>
      </c>
      <c r="AD3" s="154" t="s">
        <v>195</v>
      </c>
      <c r="AE3" s="154" t="s">
        <v>301</v>
      </c>
      <c r="AF3" s="154" t="s">
        <v>89</v>
      </c>
    </row>
    <row r="4" spans="1:32" ht="21.75" customHeight="1">
      <c r="A4" s="3" t="s">
        <v>121</v>
      </c>
      <c r="B4" s="3" t="s">
        <v>209</v>
      </c>
      <c r="C4" s="3" t="s">
        <v>202</v>
      </c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  <c r="AB4" s="142"/>
      <c r="AC4" s="142"/>
      <c r="AD4" s="142"/>
      <c r="AE4" s="142"/>
      <c r="AF4" s="142"/>
    </row>
    <row r="5" spans="1:32" ht="24.75" customHeight="1">
      <c r="A5" s="23">
        <v>1</v>
      </c>
      <c r="B5" s="23">
        <v>2</v>
      </c>
      <c r="C5" s="23">
        <v>3</v>
      </c>
      <c r="D5" s="23">
        <v>4</v>
      </c>
      <c r="E5" s="23">
        <v>5</v>
      </c>
      <c r="F5" s="23">
        <v>6</v>
      </c>
      <c r="G5" s="37">
        <v>7</v>
      </c>
      <c r="H5" s="37">
        <v>8</v>
      </c>
      <c r="I5" s="37">
        <v>9</v>
      </c>
      <c r="J5" s="37">
        <v>10</v>
      </c>
      <c r="K5" s="37">
        <v>11</v>
      </c>
      <c r="L5" s="23">
        <v>12</v>
      </c>
      <c r="M5" s="23">
        <v>13</v>
      </c>
      <c r="N5" s="37">
        <v>14</v>
      </c>
      <c r="O5" s="23">
        <v>15</v>
      </c>
      <c r="P5" s="37">
        <v>16</v>
      </c>
      <c r="Q5" s="37">
        <v>17</v>
      </c>
      <c r="R5" s="37">
        <v>18</v>
      </c>
      <c r="S5" s="37">
        <v>19</v>
      </c>
      <c r="T5" s="37">
        <v>20</v>
      </c>
      <c r="U5" s="23">
        <v>21</v>
      </c>
      <c r="V5" s="23">
        <v>22</v>
      </c>
      <c r="W5" s="23">
        <v>23</v>
      </c>
      <c r="X5" s="23">
        <v>24</v>
      </c>
      <c r="Y5" s="23">
        <v>25</v>
      </c>
      <c r="Z5" s="23">
        <v>26</v>
      </c>
      <c r="AA5" s="37">
        <v>27</v>
      </c>
      <c r="AB5" s="37">
        <v>28</v>
      </c>
      <c r="AC5" s="37">
        <v>29</v>
      </c>
      <c r="AD5" s="23">
        <v>30</v>
      </c>
      <c r="AE5" s="23">
        <v>31</v>
      </c>
      <c r="AF5" s="23">
        <v>32</v>
      </c>
    </row>
    <row r="6" spans="1:33" ht="24.75" customHeight="1">
      <c r="A6" s="119"/>
      <c r="B6" s="119"/>
      <c r="C6" s="119"/>
      <c r="D6" s="118" t="s">
        <v>67</v>
      </c>
      <c r="E6" s="110">
        <v>201022.96</v>
      </c>
      <c r="F6" s="110">
        <v>35000</v>
      </c>
      <c r="G6" s="110">
        <v>0</v>
      </c>
      <c r="H6" s="110">
        <v>0</v>
      </c>
      <c r="I6" s="110">
        <v>0</v>
      </c>
      <c r="J6" s="110">
        <v>10000</v>
      </c>
      <c r="K6" s="110">
        <v>63000</v>
      </c>
      <c r="L6" s="110">
        <v>6000</v>
      </c>
      <c r="M6" s="110">
        <v>0</v>
      </c>
      <c r="N6" s="110">
        <v>40000</v>
      </c>
      <c r="O6" s="110">
        <v>0</v>
      </c>
      <c r="P6" s="110">
        <v>0</v>
      </c>
      <c r="Q6" s="110">
        <v>0</v>
      </c>
      <c r="R6" s="110">
        <v>0</v>
      </c>
      <c r="S6" s="110">
        <v>0</v>
      </c>
      <c r="T6" s="110">
        <v>0</v>
      </c>
      <c r="U6" s="110">
        <v>0</v>
      </c>
      <c r="V6" s="110">
        <v>0</v>
      </c>
      <c r="W6" s="110">
        <v>0</v>
      </c>
      <c r="X6" s="110">
        <v>0</v>
      </c>
      <c r="Y6" s="110">
        <v>0</v>
      </c>
      <c r="Z6" s="110">
        <v>0</v>
      </c>
      <c r="AA6" s="110">
        <v>22045.2</v>
      </c>
      <c r="AB6" s="110">
        <v>24977.76</v>
      </c>
      <c r="AC6" s="110">
        <v>0</v>
      </c>
      <c r="AD6" s="110">
        <v>0</v>
      </c>
      <c r="AE6" s="110">
        <v>0</v>
      </c>
      <c r="AF6" s="110">
        <v>0</v>
      </c>
      <c r="AG6" s="20"/>
    </row>
    <row r="7" spans="1:32" ht="24.75" customHeight="1">
      <c r="A7" s="119"/>
      <c r="B7" s="119"/>
      <c r="C7" s="119"/>
      <c r="D7" s="118" t="s">
        <v>218</v>
      </c>
      <c r="E7" s="110">
        <v>201022.96</v>
      </c>
      <c r="F7" s="110">
        <v>35000</v>
      </c>
      <c r="G7" s="110">
        <v>0</v>
      </c>
      <c r="H7" s="110">
        <v>0</v>
      </c>
      <c r="I7" s="110">
        <v>0</v>
      </c>
      <c r="J7" s="110">
        <v>10000</v>
      </c>
      <c r="K7" s="110">
        <v>63000</v>
      </c>
      <c r="L7" s="110">
        <v>6000</v>
      </c>
      <c r="M7" s="110">
        <v>0</v>
      </c>
      <c r="N7" s="110">
        <v>40000</v>
      </c>
      <c r="O7" s="110">
        <v>0</v>
      </c>
      <c r="P7" s="110">
        <v>0</v>
      </c>
      <c r="Q7" s="110">
        <v>0</v>
      </c>
      <c r="R7" s="110">
        <v>0</v>
      </c>
      <c r="S7" s="110">
        <v>0</v>
      </c>
      <c r="T7" s="110">
        <v>0</v>
      </c>
      <c r="U7" s="110">
        <v>0</v>
      </c>
      <c r="V7" s="110">
        <v>0</v>
      </c>
      <c r="W7" s="110">
        <v>0</v>
      </c>
      <c r="X7" s="110">
        <v>0</v>
      </c>
      <c r="Y7" s="110">
        <v>0</v>
      </c>
      <c r="Z7" s="110">
        <v>0</v>
      </c>
      <c r="AA7" s="110">
        <v>22045.2</v>
      </c>
      <c r="AB7" s="110">
        <v>24977.76</v>
      </c>
      <c r="AC7" s="110">
        <v>0</v>
      </c>
      <c r="AD7" s="110">
        <v>0</v>
      </c>
      <c r="AE7" s="110">
        <v>0</v>
      </c>
      <c r="AF7" s="110">
        <v>0</v>
      </c>
    </row>
    <row r="8" spans="1:32" ht="24.75" customHeight="1">
      <c r="A8" s="119" t="s">
        <v>290</v>
      </c>
      <c r="B8" s="119"/>
      <c r="C8" s="119"/>
      <c r="D8" s="118" t="s">
        <v>219</v>
      </c>
      <c r="E8" s="110">
        <v>201022.96</v>
      </c>
      <c r="F8" s="110">
        <v>35000</v>
      </c>
      <c r="G8" s="110">
        <v>0</v>
      </c>
      <c r="H8" s="110">
        <v>0</v>
      </c>
      <c r="I8" s="110">
        <v>0</v>
      </c>
      <c r="J8" s="110">
        <v>10000</v>
      </c>
      <c r="K8" s="110">
        <v>63000</v>
      </c>
      <c r="L8" s="110">
        <v>6000</v>
      </c>
      <c r="M8" s="110">
        <v>0</v>
      </c>
      <c r="N8" s="110">
        <v>40000</v>
      </c>
      <c r="O8" s="110">
        <v>0</v>
      </c>
      <c r="P8" s="110">
        <v>0</v>
      </c>
      <c r="Q8" s="110">
        <v>0</v>
      </c>
      <c r="R8" s="110">
        <v>0</v>
      </c>
      <c r="S8" s="110">
        <v>0</v>
      </c>
      <c r="T8" s="110">
        <v>0</v>
      </c>
      <c r="U8" s="110">
        <v>0</v>
      </c>
      <c r="V8" s="110">
        <v>0</v>
      </c>
      <c r="W8" s="110">
        <v>0</v>
      </c>
      <c r="X8" s="110">
        <v>0</v>
      </c>
      <c r="Y8" s="110">
        <v>0</v>
      </c>
      <c r="Z8" s="110">
        <v>0</v>
      </c>
      <c r="AA8" s="110">
        <v>22045.2</v>
      </c>
      <c r="AB8" s="110">
        <v>24977.76</v>
      </c>
      <c r="AC8" s="110">
        <v>0</v>
      </c>
      <c r="AD8" s="110">
        <v>0</v>
      </c>
      <c r="AE8" s="110">
        <v>0</v>
      </c>
      <c r="AF8" s="110">
        <v>0</v>
      </c>
    </row>
    <row r="9" spans="1:33" ht="24.75" customHeight="1">
      <c r="A9" s="119"/>
      <c r="B9" s="119" t="s">
        <v>123</v>
      </c>
      <c r="C9" s="119"/>
      <c r="D9" s="118" t="s">
        <v>0</v>
      </c>
      <c r="E9" s="110">
        <v>201022.96</v>
      </c>
      <c r="F9" s="110">
        <v>35000</v>
      </c>
      <c r="G9" s="110">
        <v>0</v>
      </c>
      <c r="H9" s="110">
        <v>0</v>
      </c>
      <c r="I9" s="110">
        <v>0</v>
      </c>
      <c r="J9" s="110">
        <v>10000</v>
      </c>
      <c r="K9" s="110">
        <v>63000</v>
      </c>
      <c r="L9" s="110">
        <v>6000</v>
      </c>
      <c r="M9" s="110">
        <v>0</v>
      </c>
      <c r="N9" s="110">
        <v>40000</v>
      </c>
      <c r="O9" s="110">
        <v>0</v>
      </c>
      <c r="P9" s="110">
        <v>0</v>
      </c>
      <c r="Q9" s="110">
        <v>0</v>
      </c>
      <c r="R9" s="110">
        <v>0</v>
      </c>
      <c r="S9" s="110">
        <v>0</v>
      </c>
      <c r="T9" s="110">
        <v>0</v>
      </c>
      <c r="U9" s="110">
        <v>0</v>
      </c>
      <c r="V9" s="110">
        <v>0</v>
      </c>
      <c r="W9" s="110">
        <v>0</v>
      </c>
      <c r="X9" s="110">
        <v>0</v>
      </c>
      <c r="Y9" s="110">
        <v>0</v>
      </c>
      <c r="Z9" s="110">
        <v>0</v>
      </c>
      <c r="AA9" s="110">
        <v>22045.2</v>
      </c>
      <c r="AB9" s="110">
        <v>24977.76</v>
      </c>
      <c r="AC9" s="110">
        <v>0</v>
      </c>
      <c r="AD9" s="110">
        <v>0</v>
      </c>
      <c r="AE9" s="110">
        <v>0</v>
      </c>
      <c r="AF9" s="110">
        <v>0</v>
      </c>
      <c r="AG9" s="20"/>
    </row>
    <row r="10" spans="1:33" ht="24.75" customHeight="1">
      <c r="A10" s="119"/>
      <c r="B10" s="119"/>
      <c r="C10" s="119" t="s">
        <v>232</v>
      </c>
      <c r="D10" s="118" t="s">
        <v>53</v>
      </c>
      <c r="E10" s="110">
        <v>80129.91999999998</v>
      </c>
      <c r="F10" s="110">
        <v>15000</v>
      </c>
      <c r="G10" s="110">
        <v>0</v>
      </c>
      <c r="H10" s="110">
        <v>0</v>
      </c>
      <c r="I10" s="110">
        <v>0</v>
      </c>
      <c r="J10" s="110">
        <v>5000</v>
      </c>
      <c r="K10" s="110">
        <v>28500</v>
      </c>
      <c r="L10" s="110">
        <v>1000</v>
      </c>
      <c r="M10" s="110">
        <v>0</v>
      </c>
      <c r="N10" s="110">
        <v>10000</v>
      </c>
      <c r="O10" s="110">
        <v>0</v>
      </c>
      <c r="P10" s="110">
        <v>0</v>
      </c>
      <c r="Q10" s="110">
        <v>0</v>
      </c>
      <c r="R10" s="110">
        <v>0</v>
      </c>
      <c r="S10" s="110">
        <v>0</v>
      </c>
      <c r="T10" s="110">
        <v>0</v>
      </c>
      <c r="U10" s="110">
        <v>0</v>
      </c>
      <c r="V10" s="110">
        <v>0</v>
      </c>
      <c r="W10" s="110">
        <v>0</v>
      </c>
      <c r="X10" s="110">
        <v>0</v>
      </c>
      <c r="Y10" s="110">
        <v>0</v>
      </c>
      <c r="Z10" s="110">
        <v>0</v>
      </c>
      <c r="AA10" s="110">
        <v>10314.96</v>
      </c>
      <c r="AB10" s="110">
        <v>10314.96</v>
      </c>
      <c r="AC10" s="110">
        <v>0</v>
      </c>
      <c r="AD10" s="110">
        <v>0</v>
      </c>
      <c r="AE10" s="110">
        <v>0</v>
      </c>
      <c r="AF10" s="110">
        <v>0</v>
      </c>
      <c r="AG10" s="20"/>
    </row>
    <row r="11" spans="1:33" ht="24.75" customHeight="1">
      <c r="A11" s="119" t="s">
        <v>77</v>
      </c>
      <c r="B11" s="119" t="s">
        <v>233</v>
      </c>
      <c r="C11" s="119" t="s">
        <v>122</v>
      </c>
      <c r="D11" s="118" t="s">
        <v>2</v>
      </c>
      <c r="E11" s="110">
        <v>10314.96</v>
      </c>
      <c r="F11" s="110">
        <v>0</v>
      </c>
      <c r="G11" s="110">
        <v>0</v>
      </c>
      <c r="H11" s="110">
        <v>0</v>
      </c>
      <c r="I11" s="110">
        <v>0</v>
      </c>
      <c r="J11" s="110">
        <v>0</v>
      </c>
      <c r="K11" s="110">
        <v>0</v>
      </c>
      <c r="L11" s="110">
        <v>0</v>
      </c>
      <c r="M11" s="110">
        <v>0</v>
      </c>
      <c r="N11" s="110">
        <v>0</v>
      </c>
      <c r="O11" s="110">
        <v>0</v>
      </c>
      <c r="P11" s="110">
        <v>0</v>
      </c>
      <c r="Q11" s="110">
        <v>0</v>
      </c>
      <c r="R11" s="110">
        <v>0</v>
      </c>
      <c r="S11" s="110">
        <v>0</v>
      </c>
      <c r="T11" s="110">
        <v>0</v>
      </c>
      <c r="U11" s="110">
        <v>0</v>
      </c>
      <c r="V11" s="110">
        <v>0</v>
      </c>
      <c r="W11" s="110">
        <v>0</v>
      </c>
      <c r="X11" s="110">
        <v>0</v>
      </c>
      <c r="Y11" s="110">
        <v>0</v>
      </c>
      <c r="Z11" s="110">
        <v>0</v>
      </c>
      <c r="AA11" s="110">
        <v>10314.96</v>
      </c>
      <c r="AB11" s="110">
        <v>0</v>
      </c>
      <c r="AC11" s="110">
        <v>0</v>
      </c>
      <c r="AD11" s="110">
        <v>0</v>
      </c>
      <c r="AE11" s="110">
        <v>0</v>
      </c>
      <c r="AF11" s="110">
        <v>0</v>
      </c>
      <c r="AG11" s="20"/>
    </row>
    <row r="12" spans="1:34" ht="24.75" customHeight="1">
      <c r="A12" s="119" t="s">
        <v>77</v>
      </c>
      <c r="B12" s="119" t="s">
        <v>233</v>
      </c>
      <c r="C12" s="119" t="s">
        <v>122</v>
      </c>
      <c r="D12" s="118" t="s">
        <v>72</v>
      </c>
      <c r="E12" s="110">
        <v>59500</v>
      </c>
      <c r="F12" s="110">
        <v>15000</v>
      </c>
      <c r="G12" s="110">
        <v>0</v>
      </c>
      <c r="H12" s="110">
        <v>0</v>
      </c>
      <c r="I12" s="110">
        <v>0</v>
      </c>
      <c r="J12" s="110">
        <v>5000</v>
      </c>
      <c r="K12" s="110">
        <v>28500</v>
      </c>
      <c r="L12" s="110">
        <v>1000</v>
      </c>
      <c r="M12" s="110">
        <v>0</v>
      </c>
      <c r="N12" s="110">
        <v>10000</v>
      </c>
      <c r="O12" s="110">
        <v>0</v>
      </c>
      <c r="P12" s="110">
        <v>0</v>
      </c>
      <c r="Q12" s="110">
        <v>0</v>
      </c>
      <c r="R12" s="110">
        <v>0</v>
      </c>
      <c r="S12" s="110">
        <v>0</v>
      </c>
      <c r="T12" s="110">
        <v>0</v>
      </c>
      <c r="U12" s="110">
        <v>0</v>
      </c>
      <c r="V12" s="110">
        <v>0</v>
      </c>
      <c r="W12" s="110">
        <v>0</v>
      </c>
      <c r="X12" s="110">
        <v>0</v>
      </c>
      <c r="Y12" s="110">
        <v>0</v>
      </c>
      <c r="Z12" s="110">
        <v>0</v>
      </c>
      <c r="AA12" s="110">
        <v>0</v>
      </c>
      <c r="AB12" s="110">
        <v>0</v>
      </c>
      <c r="AC12" s="110">
        <v>0</v>
      </c>
      <c r="AD12" s="110">
        <v>0</v>
      </c>
      <c r="AE12" s="110">
        <v>0</v>
      </c>
      <c r="AF12" s="110">
        <v>0</v>
      </c>
      <c r="AG12" s="20"/>
      <c r="AH12" s="20"/>
    </row>
    <row r="13" spans="1:34" ht="24.75" customHeight="1">
      <c r="A13" s="119" t="s">
        <v>77</v>
      </c>
      <c r="B13" s="119" t="s">
        <v>233</v>
      </c>
      <c r="C13" s="119" t="s">
        <v>122</v>
      </c>
      <c r="D13" s="118" t="s">
        <v>188</v>
      </c>
      <c r="E13" s="110">
        <v>10314.96</v>
      </c>
      <c r="F13" s="110">
        <v>0</v>
      </c>
      <c r="G13" s="110">
        <v>0</v>
      </c>
      <c r="H13" s="110">
        <v>0</v>
      </c>
      <c r="I13" s="110">
        <v>0</v>
      </c>
      <c r="J13" s="110">
        <v>0</v>
      </c>
      <c r="K13" s="110">
        <v>0</v>
      </c>
      <c r="L13" s="110">
        <v>0</v>
      </c>
      <c r="M13" s="110">
        <v>0</v>
      </c>
      <c r="N13" s="110">
        <v>0</v>
      </c>
      <c r="O13" s="110">
        <v>0</v>
      </c>
      <c r="P13" s="110">
        <v>0</v>
      </c>
      <c r="Q13" s="110">
        <v>0</v>
      </c>
      <c r="R13" s="110">
        <v>0</v>
      </c>
      <c r="S13" s="110">
        <v>0</v>
      </c>
      <c r="T13" s="110">
        <v>0</v>
      </c>
      <c r="U13" s="110">
        <v>0</v>
      </c>
      <c r="V13" s="110">
        <v>0</v>
      </c>
      <c r="W13" s="110">
        <v>0</v>
      </c>
      <c r="X13" s="110">
        <v>0</v>
      </c>
      <c r="Y13" s="110">
        <v>0</v>
      </c>
      <c r="Z13" s="110">
        <v>0</v>
      </c>
      <c r="AA13" s="110">
        <v>0</v>
      </c>
      <c r="AB13" s="110">
        <v>10314.96</v>
      </c>
      <c r="AC13" s="110">
        <v>0</v>
      </c>
      <c r="AD13" s="110">
        <v>0</v>
      </c>
      <c r="AE13" s="110">
        <v>0</v>
      </c>
      <c r="AF13" s="110">
        <v>0</v>
      </c>
      <c r="AH13" s="20"/>
    </row>
    <row r="14" spans="1:34" ht="24.75" customHeight="1">
      <c r="A14" s="119"/>
      <c r="B14" s="119"/>
      <c r="C14" s="119" t="s">
        <v>27</v>
      </c>
      <c r="D14" s="118" t="s">
        <v>114</v>
      </c>
      <c r="E14" s="110">
        <v>120893.04</v>
      </c>
      <c r="F14" s="110">
        <v>20000</v>
      </c>
      <c r="G14" s="110">
        <v>0</v>
      </c>
      <c r="H14" s="110">
        <v>0</v>
      </c>
      <c r="I14" s="110">
        <v>0</v>
      </c>
      <c r="J14" s="110">
        <v>5000</v>
      </c>
      <c r="K14" s="110">
        <v>34500</v>
      </c>
      <c r="L14" s="110">
        <v>5000</v>
      </c>
      <c r="M14" s="110">
        <v>0</v>
      </c>
      <c r="N14" s="110">
        <v>30000</v>
      </c>
      <c r="O14" s="110">
        <v>0</v>
      </c>
      <c r="P14" s="110">
        <v>0</v>
      </c>
      <c r="Q14" s="110">
        <v>0</v>
      </c>
      <c r="R14" s="110">
        <v>0</v>
      </c>
      <c r="S14" s="110">
        <v>0</v>
      </c>
      <c r="T14" s="110">
        <v>0</v>
      </c>
      <c r="U14" s="110">
        <v>0</v>
      </c>
      <c r="V14" s="110">
        <v>0</v>
      </c>
      <c r="W14" s="110">
        <v>0</v>
      </c>
      <c r="X14" s="110">
        <v>0</v>
      </c>
      <c r="Y14" s="110">
        <v>0</v>
      </c>
      <c r="Z14" s="110">
        <v>0</v>
      </c>
      <c r="AA14" s="110">
        <v>11730.24</v>
      </c>
      <c r="AB14" s="110">
        <v>14662.8</v>
      </c>
      <c r="AC14" s="110">
        <v>0</v>
      </c>
      <c r="AD14" s="110">
        <v>0</v>
      </c>
      <c r="AE14" s="110">
        <v>0</v>
      </c>
      <c r="AF14" s="110">
        <v>0</v>
      </c>
      <c r="AG14" s="20"/>
      <c r="AH14" s="20"/>
    </row>
    <row r="15" spans="1:32" ht="24.75" customHeight="1">
      <c r="A15" s="119" t="s">
        <v>77</v>
      </c>
      <c r="B15" s="119" t="s">
        <v>233</v>
      </c>
      <c r="C15" s="119" t="s">
        <v>214</v>
      </c>
      <c r="D15" s="118" t="s">
        <v>64</v>
      </c>
      <c r="E15" s="110">
        <v>94500</v>
      </c>
      <c r="F15" s="110">
        <v>20000</v>
      </c>
      <c r="G15" s="110">
        <v>0</v>
      </c>
      <c r="H15" s="110">
        <v>0</v>
      </c>
      <c r="I15" s="110">
        <v>0</v>
      </c>
      <c r="J15" s="110">
        <v>5000</v>
      </c>
      <c r="K15" s="110">
        <v>34500</v>
      </c>
      <c r="L15" s="110">
        <v>5000</v>
      </c>
      <c r="M15" s="110">
        <v>0</v>
      </c>
      <c r="N15" s="110">
        <v>30000</v>
      </c>
      <c r="O15" s="110">
        <v>0</v>
      </c>
      <c r="P15" s="110">
        <v>0</v>
      </c>
      <c r="Q15" s="110">
        <v>0</v>
      </c>
      <c r="R15" s="110">
        <v>0</v>
      </c>
      <c r="S15" s="110">
        <v>0</v>
      </c>
      <c r="T15" s="110">
        <v>0</v>
      </c>
      <c r="U15" s="110">
        <v>0</v>
      </c>
      <c r="V15" s="110">
        <v>0</v>
      </c>
      <c r="W15" s="110">
        <v>0</v>
      </c>
      <c r="X15" s="110">
        <v>0</v>
      </c>
      <c r="Y15" s="110">
        <v>0</v>
      </c>
      <c r="Z15" s="110">
        <v>0</v>
      </c>
      <c r="AA15" s="110">
        <v>0</v>
      </c>
      <c r="AB15" s="110">
        <v>0</v>
      </c>
      <c r="AC15" s="110">
        <v>0</v>
      </c>
      <c r="AD15" s="110">
        <v>0</v>
      </c>
      <c r="AE15" s="110">
        <v>0</v>
      </c>
      <c r="AF15" s="110">
        <v>0</v>
      </c>
    </row>
    <row r="16" spans="1:32" ht="24.75" customHeight="1">
      <c r="A16" s="119" t="s">
        <v>77</v>
      </c>
      <c r="B16" s="119" t="s">
        <v>233</v>
      </c>
      <c r="C16" s="119" t="s">
        <v>214</v>
      </c>
      <c r="D16" s="118" t="s">
        <v>73</v>
      </c>
      <c r="E16" s="110">
        <v>11730.24</v>
      </c>
      <c r="F16" s="110">
        <v>0</v>
      </c>
      <c r="G16" s="110">
        <v>0</v>
      </c>
      <c r="H16" s="110">
        <v>0</v>
      </c>
      <c r="I16" s="110">
        <v>0</v>
      </c>
      <c r="J16" s="110">
        <v>0</v>
      </c>
      <c r="K16" s="110">
        <v>0</v>
      </c>
      <c r="L16" s="110">
        <v>0</v>
      </c>
      <c r="M16" s="110">
        <v>0</v>
      </c>
      <c r="N16" s="110">
        <v>0</v>
      </c>
      <c r="O16" s="110">
        <v>0</v>
      </c>
      <c r="P16" s="110">
        <v>0</v>
      </c>
      <c r="Q16" s="110">
        <v>0</v>
      </c>
      <c r="R16" s="110">
        <v>0</v>
      </c>
      <c r="S16" s="110">
        <v>0</v>
      </c>
      <c r="T16" s="110">
        <v>0</v>
      </c>
      <c r="U16" s="110">
        <v>0</v>
      </c>
      <c r="V16" s="110">
        <v>0</v>
      </c>
      <c r="W16" s="110">
        <v>0</v>
      </c>
      <c r="X16" s="110">
        <v>0</v>
      </c>
      <c r="Y16" s="110">
        <v>0</v>
      </c>
      <c r="Z16" s="110">
        <v>0</v>
      </c>
      <c r="AA16" s="110">
        <v>11730.24</v>
      </c>
      <c r="AB16" s="110">
        <v>0</v>
      </c>
      <c r="AC16" s="110">
        <v>0</v>
      </c>
      <c r="AD16" s="110">
        <v>0</v>
      </c>
      <c r="AE16" s="110">
        <v>0</v>
      </c>
      <c r="AF16" s="110">
        <v>0</v>
      </c>
    </row>
    <row r="17" spans="1:32" ht="24.75" customHeight="1">
      <c r="A17" s="119" t="s">
        <v>77</v>
      </c>
      <c r="B17" s="119" t="s">
        <v>233</v>
      </c>
      <c r="C17" s="119" t="s">
        <v>214</v>
      </c>
      <c r="D17" s="118" t="s">
        <v>10</v>
      </c>
      <c r="E17" s="110">
        <v>14662.8</v>
      </c>
      <c r="F17" s="110">
        <v>0</v>
      </c>
      <c r="G17" s="110">
        <v>0</v>
      </c>
      <c r="H17" s="110">
        <v>0</v>
      </c>
      <c r="I17" s="110">
        <v>0</v>
      </c>
      <c r="J17" s="110">
        <v>0</v>
      </c>
      <c r="K17" s="110">
        <v>0</v>
      </c>
      <c r="L17" s="110">
        <v>0</v>
      </c>
      <c r="M17" s="110">
        <v>0</v>
      </c>
      <c r="N17" s="110">
        <v>0</v>
      </c>
      <c r="O17" s="110">
        <v>0</v>
      </c>
      <c r="P17" s="110">
        <v>0</v>
      </c>
      <c r="Q17" s="110">
        <v>0</v>
      </c>
      <c r="R17" s="110">
        <v>0</v>
      </c>
      <c r="S17" s="110">
        <v>0</v>
      </c>
      <c r="T17" s="110">
        <v>0</v>
      </c>
      <c r="U17" s="110">
        <v>0</v>
      </c>
      <c r="V17" s="110">
        <v>0</v>
      </c>
      <c r="W17" s="110">
        <v>0</v>
      </c>
      <c r="X17" s="110">
        <v>0</v>
      </c>
      <c r="Y17" s="110">
        <v>0</v>
      </c>
      <c r="Z17" s="110">
        <v>0</v>
      </c>
      <c r="AA17" s="110">
        <v>0</v>
      </c>
      <c r="AB17" s="110">
        <v>14662.8</v>
      </c>
      <c r="AC17" s="110">
        <v>0</v>
      </c>
      <c r="AD17" s="110">
        <v>0</v>
      </c>
      <c r="AE17" s="110">
        <v>0</v>
      </c>
      <c r="AF17" s="110">
        <v>0</v>
      </c>
    </row>
  </sheetData>
  <sheetProtection/>
  <mergeCells count="31">
    <mergeCell ref="I3:I4"/>
    <mergeCell ref="J3:J4"/>
    <mergeCell ref="A2:B2"/>
    <mergeCell ref="AD3:AD4"/>
    <mergeCell ref="AC3:AC4"/>
    <mergeCell ref="AE3:AE4"/>
    <mergeCell ref="K3:K4"/>
    <mergeCell ref="L3:L4"/>
    <mergeCell ref="M3:M4"/>
    <mergeCell ref="N3:N4"/>
    <mergeCell ref="A3:C3"/>
    <mergeCell ref="D3:D4"/>
    <mergeCell ref="E3:E4"/>
    <mergeCell ref="F3:F4"/>
    <mergeCell ref="G3:G4"/>
    <mergeCell ref="H3:H4"/>
    <mergeCell ref="R3:R4"/>
    <mergeCell ref="S3:S4"/>
    <mergeCell ref="T3:T4"/>
    <mergeCell ref="U3:U4"/>
    <mergeCell ref="O3:O4"/>
    <mergeCell ref="P3:P4"/>
    <mergeCell ref="Q3:Q4"/>
    <mergeCell ref="AB3:AB4"/>
    <mergeCell ref="AF3:AF4"/>
    <mergeCell ref="V3:V4"/>
    <mergeCell ref="W3:W4"/>
    <mergeCell ref="X3:X4"/>
    <mergeCell ref="Y3:Y4"/>
    <mergeCell ref="Z3:Z4"/>
    <mergeCell ref="AA3:AA4"/>
  </mergeCells>
  <printOptions/>
  <pageMargins left="0.4724409448818898" right="0.15748031496062992" top="0.984251968503937" bottom="0.984251968503937" header="0.5118110236220472" footer="0.5118110236220472"/>
  <pageSetup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1"/>
  <sheetViews>
    <sheetView showGridLines="0" showZeros="0" zoomScalePageLayoutView="0" workbookViewId="0" topLeftCell="A1">
      <selection activeCell="D10" sqref="D10"/>
    </sheetView>
  </sheetViews>
  <sheetFormatPr defaultColWidth="9.16015625" defaultRowHeight="14.25" customHeight="1"/>
  <cols>
    <col min="1" max="1" width="6.16015625" style="0" customWidth="1"/>
    <col min="2" max="2" width="5.83203125" style="0" customWidth="1"/>
    <col min="3" max="3" width="5.5" style="0" customWidth="1"/>
    <col min="4" max="4" width="35.83203125" style="0" customWidth="1"/>
    <col min="5" max="6" width="17.66015625" style="0" customWidth="1"/>
    <col min="7" max="7" width="17.66015625" style="29" customWidth="1"/>
    <col min="8" max="10" width="17.66015625" style="0" customWidth="1"/>
  </cols>
  <sheetData>
    <row r="1" spans="1:10" ht="39.75" customHeight="1">
      <c r="A1" s="57" t="s">
        <v>36</v>
      </c>
      <c r="B1" s="57"/>
      <c r="C1" s="57"/>
      <c r="D1" s="57"/>
      <c r="E1" s="57"/>
      <c r="F1" s="57"/>
      <c r="G1" s="57"/>
      <c r="H1" s="57"/>
      <c r="I1" s="57"/>
      <c r="J1" s="57"/>
    </row>
    <row r="2" spans="1:10" ht="13.5" customHeight="1">
      <c r="A2" s="144" t="s">
        <v>217</v>
      </c>
      <c r="B2" s="145"/>
      <c r="C2" s="145"/>
      <c r="D2" s="1" t="s">
        <v>32</v>
      </c>
      <c r="E2" s="16" t="s">
        <v>32</v>
      </c>
      <c r="F2" s="16" t="s">
        <v>32</v>
      </c>
      <c r="G2" s="32" t="s">
        <v>32</v>
      </c>
      <c r="J2" s="44" t="s">
        <v>254</v>
      </c>
    </row>
    <row r="3" spans="1:10" ht="30.75" customHeight="1">
      <c r="A3" s="154" t="s">
        <v>300</v>
      </c>
      <c r="B3" s="135"/>
      <c r="C3" s="135"/>
      <c r="D3" s="155" t="s">
        <v>52</v>
      </c>
      <c r="E3" s="135" t="s">
        <v>160</v>
      </c>
      <c r="F3" s="135" t="s">
        <v>192</v>
      </c>
      <c r="G3" s="135" t="s">
        <v>5</v>
      </c>
      <c r="H3" s="135" t="s">
        <v>28</v>
      </c>
      <c r="I3" s="135" t="s">
        <v>119</v>
      </c>
      <c r="J3" s="135" t="s">
        <v>89</v>
      </c>
    </row>
    <row r="4" spans="1:10" ht="30.75" customHeight="1">
      <c r="A4" s="3" t="s">
        <v>121</v>
      </c>
      <c r="B4" s="3" t="s">
        <v>209</v>
      </c>
      <c r="C4" s="3" t="s">
        <v>202</v>
      </c>
      <c r="D4" s="135"/>
      <c r="E4" s="135"/>
      <c r="F4" s="135"/>
      <c r="G4" s="135"/>
      <c r="H4" s="135"/>
      <c r="I4" s="135"/>
      <c r="J4" s="135"/>
    </row>
    <row r="5" spans="1:10" ht="24.75" customHeight="1">
      <c r="A5" s="23">
        <v>1</v>
      </c>
      <c r="B5" s="23">
        <v>2</v>
      </c>
      <c r="C5" s="23">
        <v>3</v>
      </c>
      <c r="D5" s="23">
        <v>4</v>
      </c>
      <c r="E5" s="23">
        <v>5</v>
      </c>
      <c r="F5" s="23">
        <v>6</v>
      </c>
      <c r="G5" s="23">
        <v>7</v>
      </c>
      <c r="H5" s="23">
        <v>8</v>
      </c>
      <c r="I5" s="14">
        <v>9</v>
      </c>
      <c r="J5" s="23">
        <v>10</v>
      </c>
    </row>
    <row r="6" spans="1:10" ht="24.75" customHeight="1">
      <c r="A6" s="119"/>
      <c r="B6" s="119"/>
      <c r="C6" s="119"/>
      <c r="D6" s="118" t="s">
        <v>67</v>
      </c>
      <c r="E6" s="110">
        <v>168679.2</v>
      </c>
      <c r="F6" s="110">
        <v>0</v>
      </c>
      <c r="G6" s="110">
        <v>20448</v>
      </c>
      <c r="H6" s="111">
        <v>132271.2</v>
      </c>
      <c r="I6" s="110">
        <v>15960</v>
      </c>
      <c r="J6" s="117">
        <v>0</v>
      </c>
    </row>
    <row r="7" spans="1:10" ht="24.75" customHeight="1">
      <c r="A7" s="119"/>
      <c r="B7" s="119"/>
      <c r="C7" s="119"/>
      <c r="D7" s="118" t="s">
        <v>218</v>
      </c>
      <c r="E7" s="110">
        <v>168679.2</v>
      </c>
      <c r="F7" s="110">
        <v>0</v>
      </c>
      <c r="G7" s="110">
        <v>20448</v>
      </c>
      <c r="H7" s="111">
        <v>132271.2</v>
      </c>
      <c r="I7" s="110">
        <v>15960</v>
      </c>
      <c r="J7" s="117">
        <v>0</v>
      </c>
    </row>
    <row r="8" spans="1:10" ht="24.75" customHeight="1">
      <c r="A8" s="119" t="s">
        <v>290</v>
      </c>
      <c r="B8" s="119"/>
      <c r="C8" s="119"/>
      <c r="D8" s="118" t="s">
        <v>219</v>
      </c>
      <c r="E8" s="110">
        <v>36408</v>
      </c>
      <c r="F8" s="110">
        <v>0</v>
      </c>
      <c r="G8" s="110">
        <v>20448</v>
      </c>
      <c r="H8" s="111">
        <v>0</v>
      </c>
      <c r="I8" s="110">
        <v>15960</v>
      </c>
      <c r="J8" s="117">
        <v>0</v>
      </c>
    </row>
    <row r="9" spans="1:10" ht="24.75" customHeight="1">
      <c r="A9" s="119"/>
      <c r="B9" s="119" t="s">
        <v>123</v>
      </c>
      <c r="C9" s="119"/>
      <c r="D9" s="118" t="s">
        <v>0</v>
      </c>
      <c r="E9" s="110">
        <v>36408</v>
      </c>
      <c r="F9" s="110">
        <v>0</v>
      </c>
      <c r="G9" s="110">
        <v>20448</v>
      </c>
      <c r="H9" s="111">
        <v>0</v>
      </c>
      <c r="I9" s="110">
        <v>15960</v>
      </c>
      <c r="J9" s="117">
        <v>0</v>
      </c>
    </row>
    <row r="10" spans="1:10" ht="24.75" customHeight="1">
      <c r="A10" s="119"/>
      <c r="B10" s="119"/>
      <c r="C10" s="119" t="s">
        <v>232</v>
      </c>
      <c r="D10" s="118" t="s">
        <v>53</v>
      </c>
      <c r="E10" s="110">
        <v>15080</v>
      </c>
      <c r="F10" s="110">
        <v>0</v>
      </c>
      <c r="G10" s="110">
        <v>6960</v>
      </c>
      <c r="H10" s="111">
        <v>0</v>
      </c>
      <c r="I10" s="110">
        <v>8120</v>
      </c>
      <c r="J10" s="117">
        <v>0</v>
      </c>
    </row>
    <row r="11" spans="1:10" ht="24.75" customHeight="1">
      <c r="A11" s="119" t="s">
        <v>77</v>
      </c>
      <c r="B11" s="119" t="s">
        <v>233</v>
      </c>
      <c r="C11" s="119" t="s">
        <v>122</v>
      </c>
      <c r="D11" s="118" t="s">
        <v>71</v>
      </c>
      <c r="E11" s="110">
        <v>8120</v>
      </c>
      <c r="F11" s="110">
        <v>0</v>
      </c>
      <c r="G11" s="110">
        <v>0</v>
      </c>
      <c r="H11" s="111">
        <v>0</v>
      </c>
      <c r="I11" s="110">
        <v>8120</v>
      </c>
      <c r="J11" s="117">
        <v>0</v>
      </c>
    </row>
    <row r="12" spans="1:10" ht="24.75" customHeight="1">
      <c r="A12" s="119" t="s">
        <v>77</v>
      </c>
      <c r="B12" s="119" t="s">
        <v>233</v>
      </c>
      <c r="C12" s="119" t="s">
        <v>122</v>
      </c>
      <c r="D12" s="118" t="s">
        <v>191</v>
      </c>
      <c r="E12" s="110">
        <v>6960</v>
      </c>
      <c r="F12" s="110">
        <v>0</v>
      </c>
      <c r="G12" s="110">
        <v>6960</v>
      </c>
      <c r="H12" s="111">
        <v>0</v>
      </c>
      <c r="I12" s="110">
        <v>0</v>
      </c>
      <c r="J12" s="117">
        <v>0</v>
      </c>
    </row>
    <row r="13" spans="1:10" ht="24.75" customHeight="1">
      <c r="A13" s="119"/>
      <c r="B13" s="119"/>
      <c r="C13" s="119" t="s">
        <v>27</v>
      </c>
      <c r="D13" s="118" t="s">
        <v>114</v>
      </c>
      <c r="E13" s="110">
        <v>21328</v>
      </c>
      <c r="F13" s="110">
        <v>0</v>
      </c>
      <c r="G13" s="110">
        <v>13488</v>
      </c>
      <c r="H13" s="111">
        <v>0</v>
      </c>
      <c r="I13" s="110">
        <v>7840</v>
      </c>
      <c r="J13" s="117">
        <v>0</v>
      </c>
    </row>
    <row r="14" spans="1:10" ht="24.75" customHeight="1">
      <c r="A14" s="119" t="s">
        <v>77</v>
      </c>
      <c r="B14" s="119" t="s">
        <v>233</v>
      </c>
      <c r="C14" s="119" t="s">
        <v>214</v>
      </c>
      <c r="D14" s="118" t="s">
        <v>112</v>
      </c>
      <c r="E14" s="110">
        <v>7840</v>
      </c>
      <c r="F14" s="110">
        <v>0</v>
      </c>
      <c r="G14" s="110">
        <v>0</v>
      </c>
      <c r="H14" s="111">
        <v>0</v>
      </c>
      <c r="I14" s="110">
        <v>7840</v>
      </c>
      <c r="J14" s="117">
        <v>0</v>
      </c>
    </row>
    <row r="15" spans="1:10" ht="24.75" customHeight="1">
      <c r="A15" s="119" t="s">
        <v>77</v>
      </c>
      <c r="B15" s="119" t="s">
        <v>233</v>
      </c>
      <c r="C15" s="119" t="s">
        <v>214</v>
      </c>
      <c r="D15" s="118" t="s">
        <v>24</v>
      </c>
      <c r="E15" s="110">
        <v>6768</v>
      </c>
      <c r="F15" s="110">
        <v>0</v>
      </c>
      <c r="G15" s="110">
        <v>6768</v>
      </c>
      <c r="H15" s="111">
        <v>0</v>
      </c>
      <c r="I15" s="110">
        <v>0</v>
      </c>
      <c r="J15" s="117">
        <v>0</v>
      </c>
    </row>
    <row r="16" spans="1:10" ht="24.75" customHeight="1">
      <c r="A16" s="119" t="s">
        <v>77</v>
      </c>
      <c r="B16" s="119" t="s">
        <v>233</v>
      </c>
      <c r="C16" s="119" t="s">
        <v>214</v>
      </c>
      <c r="D16" s="118" t="s">
        <v>97</v>
      </c>
      <c r="E16" s="110">
        <v>6720</v>
      </c>
      <c r="F16" s="110">
        <v>0</v>
      </c>
      <c r="G16" s="110">
        <v>6720</v>
      </c>
      <c r="H16" s="111">
        <v>0</v>
      </c>
      <c r="I16" s="110">
        <v>0</v>
      </c>
      <c r="J16" s="117">
        <v>0</v>
      </c>
    </row>
    <row r="17" spans="1:10" ht="24.75" customHeight="1">
      <c r="A17" s="119" t="s">
        <v>110</v>
      </c>
      <c r="B17" s="119"/>
      <c r="C17" s="119"/>
      <c r="D17" s="118" t="s">
        <v>167</v>
      </c>
      <c r="E17" s="110">
        <v>132271.2</v>
      </c>
      <c r="F17" s="110">
        <v>0</v>
      </c>
      <c r="G17" s="110">
        <v>0</v>
      </c>
      <c r="H17" s="111">
        <v>132271.2</v>
      </c>
      <c r="I17" s="110">
        <v>0</v>
      </c>
      <c r="J17" s="117">
        <v>0</v>
      </c>
    </row>
    <row r="18" spans="1:10" ht="24.75" customHeight="1">
      <c r="A18" s="119"/>
      <c r="B18" s="119" t="s">
        <v>151</v>
      </c>
      <c r="C18" s="119"/>
      <c r="D18" s="118" t="s">
        <v>221</v>
      </c>
      <c r="E18" s="110">
        <v>132271.2</v>
      </c>
      <c r="F18" s="110">
        <v>0</v>
      </c>
      <c r="G18" s="110">
        <v>0</v>
      </c>
      <c r="H18" s="111">
        <v>132271.2</v>
      </c>
      <c r="I18" s="110">
        <v>0</v>
      </c>
      <c r="J18" s="117">
        <v>0</v>
      </c>
    </row>
    <row r="19" spans="1:10" ht="24.75" customHeight="1">
      <c r="A19" s="119"/>
      <c r="B19" s="119"/>
      <c r="C19" s="119" t="s">
        <v>232</v>
      </c>
      <c r="D19" s="118" t="s">
        <v>107</v>
      </c>
      <c r="E19" s="110">
        <v>132271.2</v>
      </c>
      <c r="F19" s="110">
        <v>0</v>
      </c>
      <c r="G19" s="110">
        <v>0</v>
      </c>
      <c r="H19" s="111">
        <v>132271.2</v>
      </c>
      <c r="I19" s="110">
        <v>0</v>
      </c>
      <c r="J19" s="117">
        <v>0</v>
      </c>
    </row>
    <row r="20" spans="1:10" ht="24.75" customHeight="1">
      <c r="A20" s="119" t="s">
        <v>265</v>
      </c>
      <c r="B20" s="119" t="s">
        <v>44</v>
      </c>
      <c r="C20" s="119" t="s">
        <v>122</v>
      </c>
      <c r="D20" s="118" t="s">
        <v>262</v>
      </c>
      <c r="E20" s="110">
        <v>70381.44</v>
      </c>
      <c r="F20" s="110">
        <v>0</v>
      </c>
      <c r="G20" s="110">
        <v>0</v>
      </c>
      <c r="H20" s="111">
        <v>70381.44</v>
      </c>
      <c r="I20" s="110">
        <v>0</v>
      </c>
      <c r="J20" s="117">
        <v>0</v>
      </c>
    </row>
    <row r="21" spans="1:10" ht="24.75" customHeight="1">
      <c r="A21" s="119" t="s">
        <v>265</v>
      </c>
      <c r="B21" s="119" t="s">
        <v>44</v>
      </c>
      <c r="C21" s="119" t="s">
        <v>122</v>
      </c>
      <c r="D21" s="118" t="s">
        <v>125</v>
      </c>
      <c r="E21" s="110">
        <v>61889.76</v>
      </c>
      <c r="F21" s="110">
        <v>0</v>
      </c>
      <c r="G21" s="110">
        <v>0</v>
      </c>
      <c r="H21" s="111">
        <v>61889.76</v>
      </c>
      <c r="I21" s="110">
        <v>0</v>
      </c>
      <c r="J21" s="117">
        <v>0</v>
      </c>
    </row>
  </sheetData>
  <sheetProtection/>
  <mergeCells count="9">
    <mergeCell ref="J3:J4"/>
    <mergeCell ref="G3:G4"/>
    <mergeCell ref="I3:I4"/>
    <mergeCell ref="A2:C2"/>
    <mergeCell ref="A3:C3"/>
    <mergeCell ref="D3:D4"/>
    <mergeCell ref="E3:E4"/>
    <mergeCell ref="F3:F4"/>
    <mergeCell ref="H3:H4"/>
  </mergeCells>
  <printOptions horizontalCentered="1"/>
  <pageMargins left="0.7480314960629921" right="0.7480314960629921" top="0.7874015748031497" bottom="0.7874015748031497" header="0.5118110236220472" footer="0.5118110236220472"/>
  <pageSetup horizontalDpi="600" verticalDpi="600" orientation="landscape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18"/>
  <sheetViews>
    <sheetView showGridLines="0" showZeros="0" zoomScalePageLayoutView="0" workbookViewId="0" topLeftCell="A1">
      <selection activeCell="L11" sqref="L11"/>
    </sheetView>
  </sheetViews>
  <sheetFormatPr defaultColWidth="9.16015625" defaultRowHeight="14.25" customHeight="1"/>
  <cols>
    <col min="1" max="1" width="5.83203125" style="0" customWidth="1"/>
    <col min="2" max="2" width="6.33203125" style="0" customWidth="1"/>
    <col min="3" max="3" width="6.16015625" style="0" customWidth="1"/>
    <col min="4" max="4" width="22.33203125" style="0" customWidth="1"/>
    <col min="5" max="8" width="14.83203125" style="0" customWidth="1"/>
    <col min="9" max="10" width="10.16015625" style="0" customWidth="1"/>
    <col min="11" max="11" width="9.16015625" style="0" customWidth="1"/>
    <col min="12" max="12" width="14.83203125" style="0" customWidth="1"/>
    <col min="13" max="13" width="10.66015625" style="0" customWidth="1"/>
    <col min="14" max="14" width="14.83203125" style="0" customWidth="1"/>
  </cols>
  <sheetData>
    <row r="1" spans="1:14" ht="51.75" customHeight="1">
      <c r="A1" s="27" t="s">
        <v>236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ht="13.5" customHeight="1">
      <c r="A2" s="144" t="s">
        <v>267</v>
      </c>
      <c r="B2" s="145"/>
      <c r="C2" s="145"/>
      <c r="D2" s="1" t="s">
        <v>32</v>
      </c>
      <c r="E2" s="1" t="s">
        <v>32</v>
      </c>
      <c r="F2" s="16"/>
      <c r="G2" s="16" t="s">
        <v>32</v>
      </c>
      <c r="H2" s="16" t="s">
        <v>32</v>
      </c>
      <c r="I2" s="16" t="s">
        <v>32</v>
      </c>
      <c r="J2" s="16" t="s">
        <v>32</v>
      </c>
      <c r="K2" s="16"/>
      <c r="L2" s="16" t="s">
        <v>32</v>
      </c>
      <c r="M2" s="17" t="s">
        <v>1</v>
      </c>
      <c r="N2" s="44" t="s">
        <v>254</v>
      </c>
    </row>
    <row r="3" spans="1:15" ht="23.25" customHeight="1">
      <c r="A3" s="154" t="s">
        <v>300</v>
      </c>
      <c r="B3" s="135"/>
      <c r="C3" s="135"/>
      <c r="D3" s="154" t="s">
        <v>162</v>
      </c>
      <c r="E3" s="156" t="s">
        <v>67</v>
      </c>
      <c r="F3" s="150" t="s">
        <v>280</v>
      </c>
      <c r="G3" s="150"/>
      <c r="H3" s="150"/>
      <c r="I3" s="150"/>
      <c r="J3" s="150"/>
      <c r="K3" s="150"/>
      <c r="L3" s="150"/>
      <c r="M3" s="150"/>
      <c r="N3" s="150"/>
      <c r="O3" s="158"/>
    </row>
    <row r="4" spans="1:15" ht="23.25" customHeight="1">
      <c r="A4" s="155" t="s">
        <v>121</v>
      </c>
      <c r="B4" s="154" t="s">
        <v>209</v>
      </c>
      <c r="C4" s="154" t="s">
        <v>202</v>
      </c>
      <c r="D4" s="154"/>
      <c r="E4" s="154"/>
      <c r="F4" s="91" t="s">
        <v>190</v>
      </c>
      <c r="G4" s="91"/>
      <c r="H4" s="91"/>
      <c r="I4" s="91"/>
      <c r="J4" s="91"/>
      <c r="K4" s="91"/>
      <c r="L4" s="91"/>
      <c r="M4" s="91"/>
      <c r="N4" s="157" t="s">
        <v>142</v>
      </c>
      <c r="O4" s="135" t="s">
        <v>194</v>
      </c>
    </row>
    <row r="5" spans="1:15" ht="42" customHeight="1">
      <c r="A5" s="155"/>
      <c r="B5" s="154"/>
      <c r="C5" s="154"/>
      <c r="D5" s="135"/>
      <c r="E5" s="135"/>
      <c r="F5" s="35" t="s">
        <v>160</v>
      </c>
      <c r="G5" s="3" t="s">
        <v>271</v>
      </c>
      <c r="H5" s="3" t="s">
        <v>294</v>
      </c>
      <c r="I5" s="3" t="s">
        <v>292</v>
      </c>
      <c r="J5" s="3" t="s">
        <v>153</v>
      </c>
      <c r="K5" s="3" t="s">
        <v>235</v>
      </c>
      <c r="L5" s="3" t="s">
        <v>243</v>
      </c>
      <c r="M5" s="3" t="s">
        <v>268</v>
      </c>
      <c r="N5" s="156"/>
      <c r="O5" s="135"/>
    </row>
    <row r="6" spans="1:15" ht="30" customHeight="1">
      <c r="A6" s="23">
        <v>1</v>
      </c>
      <c r="B6" s="23">
        <v>2</v>
      </c>
      <c r="C6" s="23">
        <v>3</v>
      </c>
      <c r="D6" s="23">
        <v>4</v>
      </c>
      <c r="E6" s="37">
        <v>5</v>
      </c>
      <c r="F6" s="23">
        <v>6</v>
      </c>
      <c r="G6" s="23">
        <v>7</v>
      </c>
      <c r="H6" s="23">
        <v>8</v>
      </c>
      <c r="I6" s="23">
        <v>9</v>
      </c>
      <c r="J6" s="23">
        <v>10</v>
      </c>
      <c r="K6" s="23">
        <v>11</v>
      </c>
      <c r="L6" s="23">
        <v>12</v>
      </c>
      <c r="M6" s="23">
        <v>13</v>
      </c>
      <c r="N6" s="23">
        <v>14</v>
      </c>
      <c r="O6" s="22">
        <v>15</v>
      </c>
    </row>
    <row r="7" spans="1:15" ht="30" customHeight="1">
      <c r="A7" s="119"/>
      <c r="B7" s="119"/>
      <c r="C7" s="119"/>
      <c r="D7" s="118" t="s">
        <v>67</v>
      </c>
      <c r="E7" s="110">
        <v>884563.92</v>
      </c>
      <c r="F7" s="110">
        <v>884563.92</v>
      </c>
      <c r="G7" s="110">
        <v>884563.92</v>
      </c>
      <c r="H7" s="110">
        <v>0</v>
      </c>
      <c r="I7" s="110">
        <v>0</v>
      </c>
      <c r="J7" s="110">
        <v>0</v>
      </c>
      <c r="K7" s="110">
        <v>0</v>
      </c>
      <c r="L7" s="110">
        <v>0</v>
      </c>
      <c r="M7" s="110">
        <v>0</v>
      </c>
      <c r="N7" s="111">
        <v>0</v>
      </c>
      <c r="O7" s="114">
        <v>0</v>
      </c>
    </row>
    <row r="8" spans="1:16" ht="30" customHeight="1">
      <c r="A8" s="119"/>
      <c r="B8" s="119"/>
      <c r="C8" s="119"/>
      <c r="D8" s="118" t="s">
        <v>218</v>
      </c>
      <c r="E8" s="110">
        <v>884563.92</v>
      </c>
      <c r="F8" s="110">
        <v>884563.92</v>
      </c>
      <c r="G8" s="110">
        <v>884563.92</v>
      </c>
      <c r="H8" s="110">
        <v>0</v>
      </c>
      <c r="I8" s="110">
        <v>0</v>
      </c>
      <c r="J8" s="110">
        <v>0</v>
      </c>
      <c r="K8" s="110">
        <v>0</v>
      </c>
      <c r="L8" s="110">
        <v>0</v>
      </c>
      <c r="M8" s="110">
        <v>0</v>
      </c>
      <c r="N8" s="111">
        <v>0</v>
      </c>
      <c r="O8" s="114">
        <v>0</v>
      </c>
      <c r="P8" s="20"/>
    </row>
    <row r="9" spans="1:16" ht="30" customHeight="1">
      <c r="A9" s="119" t="s">
        <v>129</v>
      </c>
      <c r="B9" s="119" t="s">
        <v>229</v>
      </c>
      <c r="C9" s="119" t="s">
        <v>151</v>
      </c>
      <c r="D9" s="118" t="s">
        <v>210</v>
      </c>
      <c r="E9" s="110">
        <v>51758.64</v>
      </c>
      <c r="F9" s="110">
        <v>51758.64</v>
      </c>
      <c r="G9" s="110">
        <v>51758.64</v>
      </c>
      <c r="H9" s="110">
        <v>0</v>
      </c>
      <c r="I9" s="110">
        <v>0</v>
      </c>
      <c r="J9" s="110">
        <v>0</v>
      </c>
      <c r="K9" s="110">
        <v>0</v>
      </c>
      <c r="L9" s="110">
        <v>0</v>
      </c>
      <c r="M9" s="110">
        <v>0</v>
      </c>
      <c r="N9" s="111">
        <v>0</v>
      </c>
      <c r="O9" s="114">
        <v>0</v>
      </c>
      <c r="P9" s="20"/>
    </row>
    <row r="10" spans="1:16" ht="30" customHeight="1">
      <c r="A10" s="119" t="s">
        <v>110</v>
      </c>
      <c r="B10" s="119" t="s">
        <v>151</v>
      </c>
      <c r="C10" s="119" t="s">
        <v>232</v>
      </c>
      <c r="D10" s="118" t="s">
        <v>9</v>
      </c>
      <c r="E10" s="110">
        <v>103517.28</v>
      </c>
      <c r="F10" s="110">
        <v>103517.28</v>
      </c>
      <c r="G10" s="110">
        <v>103517.28</v>
      </c>
      <c r="H10" s="110">
        <v>0</v>
      </c>
      <c r="I10" s="110">
        <v>0</v>
      </c>
      <c r="J10" s="110">
        <v>0</v>
      </c>
      <c r="K10" s="110">
        <v>0</v>
      </c>
      <c r="L10" s="110">
        <v>0</v>
      </c>
      <c r="M10" s="110">
        <v>0</v>
      </c>
      <c r="N10" s="111">
        <v>0</v>
      </c>
      <c r="O10" s="114">
        <v>0</v>
      </c>
      <c r="P10" s="20"/>
    </row>
    <row r="11" spans="1:16" ht="30" customHeight="1">
      <c r="A11" s="119" t="s">
        <v>290</v>
      </c>
      <c r="B11" s="119" t="s">
        <v>123</v>
      </c>
      <c r="C11" s="119" t="s">
        <v>27</v>
      </c>
      <c r="D11" s="118" t="s">
        <v>61</v>
      </c>
      <c r="E11" s="110">
        <v>309288</v>
      </c>
      <c r="F11" s="110">
        <v>309288</v>
      </c>
      <c r="G11" s="110">
        <v>309288</v>
      </c>
      <c r="H11" s="110">
        <v>0</v>
      </c>
      <c r="I11" s="110">
        <v>0</v>
      </c>
      <c r="J11" s="110">
        <v>0</v>
      </c>
      <c r="K11" s="110">
        <v>0</v>
      </c>
      <c r="L11" s="110">
        <v>0</v>
      </c>
      <c r="M11" s="110">
        <v>0</v>
      </c>
      <c r="N11" s="111">
        <v>0</v>
      </c>
      <c r="O11" s="114">
        <v>0</v>
      </c>
      <c r="P11" s="20"/>
    </row>
    <row r="12" spans="1:16" ht="30" customHeight="1">
      <c r="A12" s="119" t="s">
        <v>290</v>
      </c>
      <c r="B12" s="119" t="s">
        <v>123</v>
      </c>
      <c r="C12" s="119" t="s">
        <v>151</v>
      </c>
      <c r="D12" s="118" t="s">
        <v>168</v>
      </c>
      <c r="E12" s="110">
        <v>80000</v>
      </c>
      <c r="F12" s="110">
        <v>80000</v>
      </c>
      <c r="G12" s="110">
        <v>80000</v>
      </c>
      <c r="H12" s="110">
        <v>0</v>
      </c>
      <c r="I12" s="110">
        <v>0</v>
      </c>
      <c r="J12" s="110">
        <v>0</v>
      </c>
      <c r="K12" s="110">
        <v>0</v>
      </c>
      <c r="L12" s="110">
        <v>0</v>
      </c>
      <c r="M12" s="110">
        <v>0</v>
      </c>
      <c r="N12" s="111">
        <v>0</v>
      </c>
      <c r="O12" s="114">
        <v>0</v>
      </c>
      <c r="P12" s="20"/>
    </row>
    <row r="13" spans="1:16" ht="30" customHeight="1">
      <c r="A13" s="119" t="s">
        <v>69</v>
      </c>
      <c r="B13" s="119" t="s">
        <v>26</v>
      </c>
      <c r="C13" s="119" t="s">
        <v>232</v>
      </c>
      <c r="D13" s="118" t="s">
        <v>100</v>
      </c>
      <c r="E13" s="110">
        <v>340000</v>
      </c>
      <c r="F13" s="110">
        <v>340000</v>
      </c>
      <c r="G13" s="110">
        <v>340000</v>
      </c>
      <c r="H13" s="110">
        <v>0</v>
      </c>
      <c r="I13" s="110">
        <v>0</v>
      </c>
      <c r="J13" s="110">
        <v>0</v>
      </c>
      <c r="K13" s="110">
        <v>0</v>
      </c>
      <c r="L13" s="110">
        <v>0</v>
      </c>
      <c r="M13" s="110">
        <v>0</v>
      </c>
      <c r="N13" s="111">
        <v>0</v>
      </c>
      <c r="O13" s="114">
        <v>0</v>
      </c>
      <c r="P13" s="20"/>
    </row>
    <row r="14" spans="3:16" ht="14.25" customHeight="1">
      <c r="C14" s="20"/>
      <c r="D14" s="20"/>
      <c r="J14" s="20"/>
      <c r="K14" s="20"/>
      <c r="L14" s="20"/>
      <c r="M14" s="20"/>
      <c r="N14" s="20"/>
      <c r="O14" s="20"/>
      <c r="P14" s="20"/>
    </row>
    <row r="15" spans="4:16" ht="14.25" customHeight="1">
      <c r="D15" s="20"/>
      <c r="J15" s="20"/>
      <c r="K15" s="20"/>
      <c r="L15" s="20"/>
      <c r="M15" s="20"/>
      <c r="P15" s="20"/>
    </row>
    <row r="16" spans="10:16" ht="14.25" customHeight="1">
      <c r="J16" s="20"/>
      <c r="K16" s="20"/>
      <c r="L16" s="20"/>
      <c r="M16" s="20"/>
      <c r="P16" s="20"/>
    </row>
    <row r="17" spans="8:16" ht="14.25" customHeight="1">
      <c r="H17" s="20"/>
      <c r="L17" s="20"/>
      <c r="M17" s="20"/>
      <c r="N17" s="20"/>
      <c r="P17" s="20"/>
    </row>
    <row r="18" ht="14.25" customHeight="1">
      <c r="P18" s="20"/>
    </row>
  </sheetData>
  <sheetProtection/>
  <mergeCells count="10">
    <mergeCell ref="N4:N5"/>
    <mergeCell ref="F3:O3"/>
    <mergeCell ref="O4:O5"/>
    <mergeCell ref="A2:C2"/>
    <mergeCell ref="A3:C3"/>
    <mergeCell ref="D3:D5"/>
    <mergeCell ref="E3:E5"/>
    <mergeCell ref="A4:A5"/>
    <mergeCell ref="B4:B5"/>
    <mergeCell ref="C4:C5"/>
  </mergeCells>
  <printOptions/>
  <pageMargins left="0.7480314960629921" right="0.2755905511811024" top="0.984251968503937" bottom="0.984251968503937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</cp:lastModifiedBy>
  <cp:lastPrinted>2016-02-18T02:49:38Z</cp:lastPrinted>
  <dcterms:modified xsi:type="dcterms:W3CDTF">2016-02-18T07:29:16Z</dcterms:modified>
  <cp:category/>
  <cp:version/>
  <cp:contentType/>
  <cp:contentStatus/>
</cp:coreProperties>
</file>